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-je\Downloads\"/>
    </mc:Choice>
  </mc:AlternateContent>
  <xr:revisionPtr revIDLastSave="0" documentId="8_{634A5E20-BEAC-479D-959C-9994F5851F91}" xr6:coauthVersionLast="47" xr6:coauthVersionMax="47" xr10:uidLastSave="{00000000-0000-0000-0000-000000000000}"/>
  <bookViews>
    <workbookView xWindow="-108" yWindow="-108" windowWidth="23256" windowHeight="12456" xr2:uid="{853B406F-2BA2-4DEE-98A2-5652A1B28F61}"/>
  </bookViews>
  <sheets>
    <sheet name="Feuil1" sheetId="1" r:id="rId1"/>
  </sheets>
  <definedNames>
    <definedName name="Print_Area" localSheetId="0">Feuil1!$B$1:$N$108</definedName>
    <definedName name="_xlnm.Print_Area" localSheetId="0">Feuil1!$A$1:$M$109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8" i="1" l="1"/>
  <c r="F39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F20" i="1" l="1"/>
  <c r="L86" i="1"/>
  <c r="L87" i="1"/>
  <c r="L74" i="1"/>
  <c r="L75" i="1"/>
  <c r="L76" i="1"/>
  <c r="L77" i="1"/>
  <c r="L78" i="1"/>
  <c r="L79" i="1"/>
  <c r="L80" i="1"/>
  <c r="L81" i="1"/>
  <c r="L84" i="1"/>
  <c r="L67" i="1"/>
  <c r="L68" i="1"/>
  <c r="L69" i="1"/>
  <c r="L70" i="1"/>
  <c r="L71" i="1"/>
  <c r="L72" i="1"/>
  <c r="L73" i="1"/>
  <c r="L66" i="1"/>
  <c r="L65" i="1"/>
  <c r="L64" i="1"/>
  <c r="L63" i="1"/>
  <c r="L58" i="1"/>
  <c r="L59" i="1"/>
  <c r="L57" i="1"/>
  <c r="F102" i="1"/>
  <c r="F103" i="1"/>
  <c r="F104" i="1"/>
  <c r="F101" i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J41" i="1"/>
  <c r="L41" i="1" s="1"/>
  <c r="L40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7" i="1"/>
  <c r="L8" i="1"/>
  <c r="L9" i="1"/>
  <c r="L10" i="1"/>
  <c r="L11" i="1"/>
  <c r="L12" i="1"/>
  <c r="L13" i="1"/>
  <c r="L14" i="1"/>
  <c r="L15" i="1"/>
  <c r="L16" i="1"/>
  <c r="L6" i="1"/>
  <c r="F44" i="1"/>
  <c r="F45" i="1"/>
  <c r="F46" i="1"/>
  <c r="F47" i="1"/>
  <c r="F48" i="1"/>
  <c r="F49" i="1"/>
  <c r="F50" i="1"/>
  <c r="F43" i="1"/>
  <c r="F37" i="1"/>
  <c r="F36" i="1"/>
  <c r="F24" i="1"/>
  <c r="F25" i="1"/>
  <c r="F26" i="1"/>
  <c r="F27" i="1"/>
  <c r="F28" i="1"/>
  <c r="F29" i="1"/>
  <c r="F30" i="1"/>
  <c r="F31" i="1"/>
  <c r="F23" i="1"/>
  <c r="F97" i="1"/>
  <c r="F96" i="1"/>
  <c r="F95" i="1"/>
  <c r="F94" i="1"/>
  <c r="F84" i="1"/>
  <c r="F83" i="1"/>
  <c r="F82" i="1"/>
  <c r="F81" i="1"/>
  <c r="F80" i="1"/>
  <c r="F79" i="1"/>
  <c r="F78" i="1"/>
  <c r="F77" i="1"/>
  <c r="F76" i="1"/>
  <c r="F75" i="1"/>
  <c r="F74" i="1"/>
  <c r="L62" i="1"/>
  <c r="L61" i="1"/>
  <c r="L60" i="1"/>
  <c r="L52" i="1"/>
  <c r="F38" i="1"/>
  <c r="J92" i="1" l="1"/>
  <c r="L37" i="1"/>
  <c r="J96" i="1" s="1"/>
  <c r="F32" i="1"/>
  <c r="J93" i="1" s="1"/>
  <c r="F51" i="1"/>
  <c r="J95" i="1" s="1"/>
  <c r="F85" i="1"/>
  <c r="J99" i="1" s="1"/>
  <c r="F40" i="1"/>
  <c r="J94" i="1" s="1"/>
  <c r="L89" i="1"/>
  <c r="J98" i="1" s="1"/>
  <c r="L53" i="1"/>
  <c r="J97" i="1" s="1"/>
  <c r="F105" i="1"/>
  <c r="J101" i="1" s="1"/>
  <c r="F98" i="1"/>
  <c r="J100" i="1" s="1"/>
  <c r="J10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5F2C61E-8E60-49B0-A1D0-CDA65EAB5016}" keepAlive="1" name="Requête - prix rev QC sept 2022" description="Connexion à la requête « prix rev QC sept 2022 » dans le classeur." type="5" refreshedVersion="0" background="1" saveData="1">
    <dbPr connection="Provider=Microsoft.Mashup.OleDb.1;Data Source=$Workbook$;Location=&quot;prix rev QC sept 2022&quot;;Extended Properties=&quot;&quot;" command="SELECT * FROM [prix rev QC sept 2022]"/>
  </connection>
  <connection id="2" xr16:uid="{A9781BA5-FDD8-4E48-A0DB-B503C5CC2646}" keepAlive="1" name="Requête - prix rev sept 2022" description="Connexion à la requête « prix rev sept 2022 » dans le classeur." type="5" refreshedVersion="0" background="1" saveData="1">
    <dbPr connection="Provider=Microsoft.Mashup.OleDb.1;Data Source=$Workbook$;Location=&quot;prix rev sept 2022&quot;;Extended Properties=&quot;&quot;" command="SELECT * FROM [prix rev sept 2022]"/>
  </connection>
  <connection id="3" xr16:uid="{A4865888-5E91-4A46-A09B-63FEBDED87C6}" keepAlive="1" name="Requête - product_export_2022-12-22-03-22-45" description="Connexion à la requête « product_export_2022-12-22-03-22-45 » dans le classeur." type="5" refreshedVersion="0" background="1" saveData="1">
    <dbPr connection="Provider=Microsoft.Mashup.OleDb.1;Data Source=$Workbook$;Location=product_export_2022-12-22-03-22-45;Extended Properties=&quot;&quot;" command="SELECT * FROM [product_export_2022-12-22-03-22-45]"/>
  </connection>
  <connection id="4" xr16:uid="{E8865D7A-8EF8-44C6-8854-E07B1062447F}" keepAlive="1" name="Requête - product_export_2023-02-12-05-55-06" description="Connexion à la requête « product_export_2023-02-12-05-55-06 » dans le classeur." type="5" refreshedVersion="8" background="1" saveData="1">
    <dbPr connection="Provider=Microsoft.Mashup.OleDb.1;Data Source=$Workbook$;Location=product_export_2023-02-12-05-55-06;Extended Properties=&quot;&quot;" command="SELECT * FROM [product_export_2023-02-12-05-55-06]"/>
  </connection>
  <connection id="5" xr16:uid="{E7C2398E-D4A7-4603-AA98-F02E788BB964}" keepAlive="1" name="Requête - product_export_2023-02-12-05-55-06 (2)" description="Connexion à la requête « product_export_2023-02-12-05-55-06 (2) » dans le classeur." type="5" refreshedVersion="8" background="1" saveData="1">
    <dbPr connection="Provider=Microsoft.Mashup.OleDb.1;Data Source=$Workbook$;Location=&quot;product_export_2023-02-12-05-55-06 (2)&quot;;Extended Properties=&quot;&quot;" command="SELECT * FROM [product_export_2023-02-12-05-55-06 (2)]"/>
  </connection>
</connections>
</file>

<file path=xl/sharedStrings.xml><?xml version="1.0" encoding="utf-8"?>
<sst xmlns="http://schemas.openxmlformats.org/spreadsheetml/2006/main" count="388" uniqueCount="333">
  <si>
    <t>Dernière mise à jour le mois de</t>
  </si>
  <si>
    <t xml:space="preserve">GROUPE : </t>
  </si>
  <si>
    <t>Responsable:</t>
  </si>
  <si>
    <t>Date:</t>
  </si>
  <si>
    <t>Livres et brochures</t>
  </si>
  <si>
    <t>Prix</t>
  </si>
  <si>
    <t>Quantité</t>
  </si>
  <si>
    <t>Total</t>
  </si>
  <si>
    <t>Dépliants</t>
  </si>
  <si>
    <t>FR-1101</t>
  </si>
  <si>
    <t>Texte de base</t>
  </si>
  <si>
    <t>FR-2202</t>
  </si>
  <si>
    <t>Les réunions d'affaires des groupes</t>
  </si>
  <si>
    <t>FR-1112</t>
  </si>
  <si>
    <t>Juste pour aujourd'hui</t>
  </si>
  <si>
    <t>FR-2203</t>
  </si>
  <si>
    <t>Les serviteurs de confiance des groupes (rôles et responsabilités)</t>
  </si>
  <si>
    <t>FR-1130</t>
  </si>
  <si>
    <t>Le parrainage</t>
  </si>
  <si>
    <t>FR-2204</t>
  </si>
  <si>
    <t>Comportements violents et dérangeants</t>
  </si>
  <si>
    <t>FR-1140</t>
  </si>
  <si>
    <t>Ça marche, comment et pourquoi</t>
  </si>
  <si>
    <t>FR-2205</t>
  </si>
  <si>
    <t>Les groupes N.A. et les médicaments</t>
  </si>
  <si>
    <t>FR-1150</t>
  </si>
  <si>
    <t>Vivre sans consommer</t>
  </si>
  <si>
    <t>FR-3101</t>
  </si>
  <si>
    <t xml:space="preserve">IP #1 Qui, comment et pourquoi </t>
  </si>
  <si>
    <t>FR-1164</t>
  </si>
  <si>
    <t>Les douze principes de service de N.A.</t>
  </si>
  <si>
    <t>FR-3102</t>
  </si>
  <si>
    <t>IP #2 Le groupe (dépliant)</t>
  </si>
  <si>
    <t>FR-1200</t>
  </si>
  <si>
    <t>Guide d'introduction à Narcotiques Anonymes</t>
  </si>
  <si>
    <t>FR-3105</t>
  </si>
  <si>
    <t>IP #5 Un autre point de vue</t>
  </si>
  <si>
    <t>FR-1400</t>
  </si>
  <si>
    <t>Guide des étapes</t>
  </si>
  <si>
    <t>FR-3106</t>
  </si>
  <si>
    <t>IP #6 Rétablissement et rechute</t>
  </si>
  <si>
    <t>FR-1500</t>
  </si>
  <si>
    <t>Le petit livre blanc</t>
  </si>
  <si>
    <t>FR-3107</t>
  </si>
  <si>
    <t>IP #7 Suis-je dépendant ou dépendante?</t>
  </si>
  <si>
    <t>FR-1600</t>
  </si>
  <si>
    <t>Le groupe (brochure)</t>
  </si>
  <si>
    <t>FR-3108</t>
  </si>
  <si>
    <t>IP #8 Juste pour aujourd'hui</t>
  </si>
  <si>
    <t>FR-1601</t>
  </si>
  <si>
    <r>
      <rPr>
        <b/>
        <sz val="13"/>
        <color rgb="FF000000"/>
        <rFont val="Times New Roman"/>
      </rPr>
      <t xml:space="preserve">Derrière les barreaux </t>
    </r>
    <r>
      <rPr>
        <i/>
        <sz val="13"/>
        <color rgb="FF000000"/>
        <rFont val="Times New Roman"/>
      </rPr>
      <t>(maintenant disponible)</t>
    </r>
  </si>
  <si>
    <t>FR-3109</t>
  </si>
  <si>
    <t>IP #9 Vivre le programme</t>
  </si>
  <si>
    <t>FR-1603</t>
  </si>
  <si>
    <t>Quand la maladie frappe</t>
  </si>
  <si>
    <t>FR-3111</t>
  </si>
  <si>
    <t>IP #11 Parrainage et marrainage</t>
  </si>
  <si>
    <t>FR-1604</t>
  </si>
  <si>
    <t>N.A.: Une ressource dans notre communauté</t>
  </si>
  <si>
    <t>FR-3112</t>
  </si>
  <si>
    <t>IP #12 Le triangle de l'égocentrisme</t>
  </si>
  <si>
    <t>FR-3110</t>
  </si>
  <si>
    <t>Travailler la 4e étape</t>
  </si>
  <si>
    <t>FR-3113</t>
  </si>
  <si>
    <t>IP #13 Par des jeunes dépendants, pour des jeunes dépendants</t>
  </si>
  <si>
    <t>Total de section</t>
  </si>
  <si>
    <t>FR-3114</t>
  </si>
  <si>
    <t>IP #14 Acceptation, foi et engagement</t>
  </si>
  <si>
    <t>FR-3115</t>
  </si>
  <si>
    <t>IP #15 L'information publique et le membre N.A</t>
  </si>
  <si>
    <t>Porte-clés</t>
  </si>
  <si>
    <t>FR-3116</t>
  </si>
  <si>
    <t>IP #16 Pour le nouveau</t>
  </si>
  <si>
    <t>FR-4100</t>
  </si>
  <si>
    <t>Nouveau</t>
  </si>
  <si>
    <t>FR-3117</t>
  </si>
  <si>
    <t>IP #17 Pour ceux qui sont en centre de traitement</t>
  </si>
  <si>
    <t>FR-4101</t>
  </si>
  <si>
    <t>30 jours</t>
  </si>
  <si>
    <t>FR-3119</t>
  </si>
  <si>
    <t>IP #19 L'acceptation de soi</t>
  </si>
  <si>
    <t>FR-4102</t>
  </si>
  <si>
    <t>60 jours</t>
  </si>
  <si>
    <t>FR-3120</t>
  </si>
  <si>
    <t>IP #20 Hôpitaux, prisons et membres</t>
  </si>
  <si>
    <t>FR-4103</t>
  </si>
  <si>
    <t>90 jours</t>
  </si>
  <si>
    <t>FR-3122</t>
  </si>
  <si>
    <t>IP #22 Bienvenue à Narcotiques Anonymes</t>
  </si>
  <si>
    <t>FR-4104</t>
  </si>
  <si>
    <t>6 mois</t>
  </si>
  <si>
    <t>FR-3123</t>
  </si>
  <si>
    <t>IP #23 Rester abstinent à l'extérieur</t>
  </si>
  <si>
    <t>FR-4105</t>
  </si>
  <si>
    <t>9 mois</t>
  </si>
  <si>
    <t>FR-3124</t>
  </si>
  <si>
    <t>IP #24 L'argent ça compte</t>
  </si>
  <si>
    <t>FR-4106</t>
  </si>
  <si>
    <t>1 an</t>
  </si>
  <si>
    <t>FR-3126</t>
  </si>
  <si>
    <r>
      <t xml:space="preserve">IP #26 Accessibilité et besoins spécifiques </t>
    </r>
    <r>
      <rPr>
        <i/>
        <sz val="13"/>
        <rFont val="Times New Roman"/>
        <family val="1"/>
      </rPr>
      <t>(bientôt disponible)</t>
    </r>
  </si>
  <si>
    <t>FR-4107</t>
  </si>
  <si>
    <t>18 mois</t>
  </si>
  <si>
    <t>FR-3127</t>
  </si>
  <si>
    <t>IP #27 Pour les parents ou les tuteurs de jeunes dépendants</t>
  </si>
  <si>
    <t>FR-4108</t>
  </si>
  <si>
    <t>Années multiples</t>
  </si>
  <si>
    <t>FR-3128</t>
  </si>
  <si>
    <t>IP #28  Financer les Services de NA      </t>
  </si>
  <si>
    <t>FR-3129</t>
  </si>
  <si>
    <r>
      <t xml:space="preserve">IP #29 Une introduction aux réunions de NA </t>
    </r>
    <r>
      <rPr>
        <i/>
        <sz val="13"/>
        <rFont val="Times New Roman"/>
        <family val="1"/>
      </rPr>
      <t>(bientôt disponible)</t>
    </r>
  </si>
  <si>
    <t>FR-3130</t>
  </si>
  <si>
    <r>
      <t xml:space="preserve">IP #30 Santé mentale et rétablissement </t>
    </r>
    <r>
      <rPr>
        <i/>
        <sz val="13"/>
        <rFont val="Times New Roman"/>
        <family val="1"/>
      </rPr>
      <t>(bientôt disponible)</t>
    </r>
  </si>
  <si>
    <t>FR-2301</t>
  </si>
  <si>
    <t>Enquête sur les membres NA/Membership Survey</t>
  </si>
  <si>
    <t>Cahiers de groupe</t>
  </si>
  <si>
    <t>FR-2302</t>
  </si>
  <si>
    <t>Information à propos de NA/Information about NA</t>
  </si>
  <si>
    <t>Q 010</t>
  </si>
  <si>
    <t>Cahier du secrétaire</t>
  </si>
  <si>
    <t>Q-013</t>
  </si>
  <si>
    <t>20 suggestions pour eviter de prendre cette première consommation</t>
  </si>
  <si>
    <t>Q 011</t>
  </si>
  <si>
    <t>Cahier du trésorier</t>
  </si>
  <si>
    <t>Q 012</t>
  </si>
  <si>
    <r>
      <t xml:space="preserve">Cahier du R.S.G. </t>
    </r>
    <r>
      <rPr>
        <i/>
        <sz val="13"/>
        <rFont val="Times New Roman"/>
        <family val="1"/>
      </rPr>
      <t>(à épuiser)</t>
    </r>
  </si>
  <si>
    <t>Q-012</t>
  </si>
  <si>
    <r>
      <t xml:space="preserve">Cahier du R.S.G.  </t>
    </r>
    <r>
      <rPr>
        <i/>
        <sz val="13"/>
        <rFont val="Times New Roman"/>
        <family val="1"/>
      </rPr>
      <t>(2 ans … Après elimination des stock 1 ans)</t>
    </r>
  </si>
  <si>
    <t>Médaillons en bronze</t>
  </si>
  <si>
    <t>FR 4300</t>
  </si>
  <si>
    <t>FR 4301</t>
  </si>
  <si>
    <t>Littérature en anglais et en langue étrangère</t>
  </si>
  <si>
    <t>Quantity</t>
  </si>
  <si>
    <t>FR 4302</t>
  </si>
  <si>
    <t>2 ans</t>
  </si>
  <si>
    <t>1110</t>
  </si>
  <si>
    <t>A Spiritual Principle A Day</t>
  </si>
  <si>
    <t>FR 4303</t>
  </si>
  <si>
    <t>3 ans</t>
  </si>
  <si>
    <t>1150</t>
  </si>
  <si>
    <t>Living Clean: The Journey Continues (Hardcover)</t>
  </si>
  <si>
    <t>FR 4304</t>
  </si>
  <si>
    <t>4 ans</t>
  </si>
  <si>
    <t>1201</t>
  </si>
  <si>
    <t>Guiding Principle-The Spirit of our Traditions (Hard cover)</t>
  </si>
  <si>
    <t>FR 4305</t>
  </si>
  <si>
    <t>5 ans</t>
  </si>
  <si>
    <t>1202</t>
  </si>
  <si>
    <t>Guiding Principle-The Spirit of our Traditions (Soft cover)</t>
  </si>
  <si>
    <t>FR 4306</t>
  </si>
  <si>
    <t>6 ans</t>
  </si>
  <si>
    <t>SP-1150</t>
  </si>
  <si>
    <t>Vivir Limpios (Living Clean en Espagnol)</t>
  </si>
  <si>
    <t>FR 4307</t>
  </si>
  <si>
    <t>7 ans</t>
  </si>
  <si>
    <t>SP-1102</t>
  </si>
  <si>
    <t>Texte de base en espagnol</t>
  </si>
  <si>
    <t>FR 4308</t>
  </si>
  <si>
    <t>8 ans</t>
  </si>
  <si>
    <t>SP-1500</t>
  </si>
  <si>
    <t>Petit livre blanc en espagnol</t>
  </si>
  <si>
    <t>FR 4309</t>
  </si>
  <si>
    <t>9 ans</t>
  </si>
  <si>
    <t>1601</t>
  </si>
  <si>
    <t>Behind the Walls</t>
  </si>
  <si>
    <t>FR 4310</t>
  </si>
  <si>
    <t>10 ans</t>
  </si>
  <si>
    <t>Précisez l'année (entre 11 et 60 ans)</t>
  </si>
  <si>
    <t>FR 4399</t>
  </si>
  <si>
    <t>Éternité (en anglais seulement)</t>
  </si>
  <si>
    <t>Médaillons plaqués (3 couleurs)</t>
  </si>
  <si>
    <t>Divers</t>
  </si>
  <si>
    <t>Ces médailons sont disponibles en anglais seulement.
Ils se vendent à 41.05 $ l'unité.
Veuillez spécifier le code de couleur et le code pour la période d'abstinence souhaité.
Les médaillons sont disponibles jusqu'à 50 ans d'abstinence.</t>
  </si>
  <si>
    <t>9053</t>
  </si>
  <si>
    <t>Présentoir à littérature (8 compartiments)</t>
  </si>
  <si>
    <t>9054</t>
  </si>
  <si>
    <t>Présentoir à littérature (16 compartiments)</t>
  </si>
  <si>
    <t>9055</t>
  </si>
  <si>
    <t>Présentoir à littérature (20 compartiments)</t>
  </si>
  <si>
    <t>Q-9073</t>
  </si>
  <si>
    <t>«Les Douze Étapes» (Affiche 23" X 35")</t>
  </si>
  <si>
    <t>Q-9074</t>
  </si>
  <si>
    <t>«Les Douze Traditions» (Affiche 23" X 35")</t>
  </si>
  <si>
    <t>Code couleur</t>
  </si>
  <si>
    <t>Période d'abstinence</t>
  </si>
  <si>
    <t>Q-9075</t>
  </si>
  <si>
    <t>Affiche Les douze principes (23 X 35)</t>
  </si>
  <si>
    <t>Vert</t>
  </si>
  <si>
    <t>00</t>
  </si>
  <si>
    <t>FR-9130</t>
  </si>
  <si>
    <t>Ensemble des 7 lectures pour les groupes</t>
  </si>
  <si>
    <t>Mauve</t>
  </si>
  <si>
    <t>01</t>
  </si>
  <si>
    <t>9405</t>
  </si>
  <si>
    <t>Journal (agenda) JFT</t>
  </si>
  <si>
    <t>Bleu</t>
  </si>
  <si>
    <t>02</t>
  </si>
  <si>
    <r>
      <t xml:space="preserve">Calendar N.A. </t>
    </r>
    <r>
      <rPr>
        <i/>
        <sz val="13"/>
        <rFont val="Times New Roman"/>
        <family val="1"/>
      </rPr>
      <t>(non-disponible)</t>
    </r>
  </si>
  <si>
    <t>Rouge</t>
  </si>
  <si>
    <t>03</t>
  </si>
  <si>
    <t>Q-020</t>
  </si>
  <si>
    <t>«Reviens ça marche» (Affiche 17½ X 11½)</t>
  </si>
  <si>
    <t>Noir</t>
  </si>
  <si>
    <t>04</t>
  </si>
  <si>
    <t>Q-021</t>
  </si>
  <si>
    <t>«Afin qu'aucun dépendant…» (Affiche 17½ X 11½)</t>
  </si>
  <si>
    <t>Rose</t>
  </si>
  <si>
    <t>05</t>
  </si>
  <si>
    <t>Q-023</t>
  </si>
  <si>
    <t>«Honnêteté, …» (Affiche 17½ X 11½)</t>
  </si>
  <si>
    <t>Or</t>
  </si>
  <si>
    <t>06</t>
  </si>
  <si>
    <t>Q-024</t>
  </si>
  <si>
    <t>«Ensemble nous pouvons» (Affiche 17½ X 11½</t>
  </si>
  <si>
    <t>Violet</t>
  </si>
  <si>
    <t>xx</t>
  </si>
  <si>
    <t>Spécifiez l'année</t>
  </si>
  <si>
    <t>Q-025</t>
  </si>
  <si>
    <t>«Prière de Gratitude» (Affiche 17½ X 11½)</t>
  </si>
  <si>
    <t>Orange</t>
  </si>
  <si>
    <t>99</t>
  </si>
  <si>
    <t>Éternité</t>
  </si>
  <si>
    <t>Q-026</t>
  </si>
  <si>
    <t>«Prière de la Sérénité» (Affiche 17½ X 11½)</t>
  </si>
  <si>
    <t>Q-027</t>
  </si>
  <si>
    <t>«Prière de la Troisième Étape» (Affiche 17½ X 11½)</t>
  </si>
  <si>
    <t>Code de l'article</t>
  </si>
  <si>
    <t>Q-028</t>
  </si>
  <si>
    <t>«Prière du Juste pour aujourd'hui» (Affiche 17½ X 11½)</t>
  </si>
  <si>
    <t>Q-040</t>
  </si>
  <si>
    <t>Sigle N.A.</t>
  </si>
  <si>
    <t>Q-050</t>
  </si>
  <si>
    <r>
      <t xml:space="preserve">Carte «Juste pour aujourd'hui»  </t>
    </r>
    <r>
      <rPr>
        <i/>
        <sz val="13"/>
        <rFont val="Times New Roman"/>
        <family val="1"/>
      </rPr>
      <t>(paquet de 100)</t>
    </r>
  </si>
  <si>
    <t>Q-051</t>
  </si>
  <si>
    <t>Carte «Prière de la Sérénité»</t>
  </si>
  <si>
    <t>Q-052</t>
  </si>
  <si>
    <t>Carte Appel à l'aide (paquet de 100)</t>
  </si>
  <si>
    <t>Q-053</t>
  </si>
  <si>
    <t>Carte "Prière troisième étape"</t>
  </si>
  <si>
    <t>Q-061</t>
  </si>
  <si>
    <t>Portfolio pour les relations publiques</t>
  </si>
  <si>
    <t>Q-063</t>
  </si>
  <si>
    <t>Affiche Identification dans Narcotiques anonymes (11X17)</t>
  </si>
  <si>
    <t>Q-064</t>
  </si>
  <si>
    <t>Affiche «Vision Régionale»</t>
  </si>
  <si>
    <t>Q-065</t>
  </si>
  <si>
    <t>Affiche « Importance de nos contribution » (8.5 x 11)</t>
  </si>
  <si>
    <t>Q-066</t>
  </si>
  <si>
    <t>Guide de remise des porte-cle de Bienvenue (8.5 x 11)</t>
  </si>
  <si>
    <t>Q-200</t>
  </si>
  <si>
    <t>Guide de départ aux nouveaux groupes</t>
  </si>
  <si>
    <t>Q-300</t>
  </si>
  <si>
    <t>Lecture «Que puis-je faire» pour intitutions seulement</t>
  </si>
  <si>
    <t>Gratuite</t>
  </si>
  <si>
    <t>Q-400</t>
  </si>
  <si>
    <r>
      <t>«Vision Mondiale» (Affiche 8½" x 11"</t>
    </r>
    <r>
      <rPr>
        <sz val="13"/>
        <rFont val="Times New Roman"/>
        <family val="1"/>
      </rPr>
      <t>)</t>
    </r>
  </si>
  <si>
    <t>Médaillons en acier inoxydable</t>
  </si>
  <si>
    <t>Q-500</t>
  </si>
  <si>
    <t xml:space="preserve">Manuel de relations publiques </t>
  </si>
  <si>
    <t xml:space="preserve">Ces médaillons sont disponibles en anglais seulement. </t>
  </si>
  <si>
    <t>Q6090</t>
  </si>
  <si>
    <t xml:space="preserve">Porte-médaillon en laiton - Juste Pour Aujourd'hui </t>
  </si>
  <si>
    <t>Les temps d'abstinence sont de 1 an à 30 ans. Chaque médaillon se vend 21.90 $</t>
  </si>
  <si>
    <t xml:space="preserve">Utiliser la section ci-dessous pour commander. Le numéro d'item débute par 75 </t>
  </si>
  <si>
    <t>suivi de l'année désirée pour souligner le temps d'abstinence</t>
  </si>
  <si>
    <t>Totaux des sections</t>
  </si>
  <si>
    <t>(ex: 7501 pour un médaillon de 1 an).</t>
  </si>
  <si>
    <t>Numéro de l'item</t>
  </si>
  <si>
    <t>Médaillons Plaqués --- Trois (3) Couleurs</t>
  </si>
  <si>
    <t>Porte-Medaillons</t>
  </si>
  <si>
    <t>6090</t>
  </si>
  <si>
    <t>Porte-Medaillons Stainless</t>
  </si>
  <si>
    <t>6091</t>
  </si>
  <si>
    <t>Porte-Médaillons Bronze ou 3-Tons ---  Couleur Bronze</t>
  </si>
  <si>
    <t>Grand total</t>
  </si>
  <si>
    <t>6092</t>
  </si>
  <si>
    <t>Porte-Médaillons Bronze ou 3-Tons ---  Couleur Or</t>
  </si>
  <si>
    <t>6093</t>
  </si>
  <si>
    <t>Porte-Médaillons Bronze ou 3-Tons ---  Couleur Noir</t>
  </si>
  <si>
    <t>Veuillez faire le chèque au S.C.D.P</t>
  </si>
  <si>
    <t>Verifié par       __________________________</t>
  </si>
  <si>
    <t>FR 4311</t>
  </si>
  <si>
    <t>FR 4312</t>
  </si>
  <si>
    <t>FR 4313</t>
  </si>
  <si>
    <t>FR 4314</t>
  </si>
  <si>
    <t>FR 4315</t>
  </si>
  <si>
    <t>FR 4316</t>
  </si>
  <si>
    <t>FR 4317</t>
  </si>
  <si>
    <t>FR 4318</t>
  </si>
  <si>
    <t>FR 4319</t>
  </si>
  <si>
    <t>FR 4320</t>
  </si>
  <si>
    <t>FR 4321</t>
  </si>
  <si>
    <t>FR 4322</t>
  </si>
  <si>
    <t>FR 4323</t>
  </si>
  <si>
    <t>FR 4324</t>
  </si>
  <si>
    <t>FR 4325</t>
  </si>
  <si>
    <t>FR 4326</t>
  </si>
  <si>
    <t>FR 4327</t>
  </si>
  <si>
    <t>FR 4328</t>
  </si>
  <si>
    <t>FR 4329</t>
  </si>
  <si>
    <t>FR 4330</t>
  </si>
  <si>
    <t>FR 4331</t>
  </si>
  <si>
    <t>FR 4332</t>
  </si>
  <si>
    <t>FR 4333</t>
  </si>
  <si>
    <t>FR 4334</t>
  </si>
  <si>
    <t>FR 4335</t>
  </si>
  <si>
    <t>FR 4336</t>
  </si>
  <si>
    <t>FR 4337</t>
  </si>
  <si>
    <t>FR 4338</t>
  </si>
  <si>
    <t>FR 4339</t>
  </si>
  <si>
    <t>FR 4340</t>
  </si>
  <si>
    <t>FR 4341</t>
  </si>
  <si>
    <t>FR 4342</t>
  </si>
  <si>
    <t>FR 4343</t>
  </si>
  <si>
    <t>FR 4344</t>
  </si>
  <si>
    <t>FR 4345</t>
  </si>
  <si>
    <t>FR 4346</t>
  </si>
  <si>
    <t>FR 4347</t>
  </si>
  <si>
    <t>FR 4348</t>
  </si>
  <si>
    <t>FR 4349</t>
  </si>
  <si>
    <t>FR 4350</t>
  </si>
  <si>
    <t>FR 4351</t>
  </si>
  <si>
    <t>FR 4352</t>
  </si>
  <si>
    <t>FR 4353</t>
  </si>
  <si>
    <t>FR 4354</t>
  </si>
  <si>
    <t>FR 4355</t>
  </si>
  <si>
    <t>FR 4356</t>
  </si>
  <si>
    <t>FR 4357</t>
  </si>
  <si>
    <t>FR 4358</t>
  </si>
  <si>
    <t>FR 4359</t>
  </si>
  <si>
    <t>FR 4360</t>
  </si>
  <si>
    <t xml:space="preserve"> Soumettre ce bon à SCDP 📧 cslo.dp.coordo.adj@naquebec.org</t>
  </si>
  <si>
    <t>FR  43(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</si>
</sst>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[$-C0C]d\ mmmm\,\ yyyy;@"/>
    <numFmt numFmtId="165" formatCode="#,##0.00\ &quot;$&quot;"/>
    <numFmt numFmtId="166" formatCode="#,##0.00\ _$"/>
    <numFmt numFmtId="167" formatCode="[$-40C]d\ mmmm\ yyyy;@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b/>
      <sz val="2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20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i/>
      <sz val="13"/>
      <name val="Times New Roman"/>
      <family val="1"/>
    </font>
    <font>
      <sz val="8"/>
      <name val="Calibri"/>
      <family val="2"/>
      <scheme val="minor"/>
    </font>
    <font>
      <b/>
      <sz val="13"/>
      <color rgb="FF000000"/>
      <name val="Times New Roman"/>
    </font>
    <font>
      <i/>
      <sz val="13"/>
      <color rgb="FF000000"/>
      <name val="Times New Roman"/>
    </font>
    <font>
      <u/>
      <sz val="1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5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166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Protection="1">
      <protection locked="0"/>
    </xf>
    <xf numFmtId="165" fontId="11" fillId="0" borderId="0" xfId="0" applyNumberFormat="1" applyFont="1" applyProtection="1">
      <protection locked="0"/>
    </xf>
    <xf numFmtId="0" fontId="14" fillId="2" borderId="5" xfId="0" applyFont="1" applyFill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49" fontId="14" fillId="2" borderId="8" xfId="0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Protection="1"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49" fontId="14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Alignment="1" applyProtection="1">
      <alignment horizontal="center" vertical="top" wrapText="1"/>
      <protection locked="0"/>
    </xf>
    <xf numFmtId="0" fontId="9" fillId="2" borderId="0" xfId="0" applyFont="1" applyFill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8" fillId="2" borderId="1" xfId="0" applyFont="1" applyFill="1" applyBorder="1" applyAlignment="1" applyProtection="1">
      <alignment horizontal="center" vertical="top" wrapText="1"/>
      <protection locked="0"/>
    </xf>
    <xf numFmtId="49" fontId="11" fillId="0" borderId="2" xfId="0" quotePrefix="1" applyNumberFormat="1" applyFont="1" applyBorder="1" applyAlignment="1" applyProtection="1">
      <alignment horizontal="left"/>
      <protection locked="0"/>
    </xf>
    <xf numFmtId="7" fontId="11" fillId="0" borderId="2" xfId="0" applyNumberFormat="1" applyFont="1" applyBorder="1"/>
    <xf numFmtId="49" fontId="11" fillId="0" borderId="2" xfId="0" applyNumberFormat="1" applyFont="1" applyBorder="1"/>
    <xf numFmtId="0" fontId="11" fillId="0" borderId="2" xfId="0" applyFont="1" applyBorder="1"/>
    <xf numFmtId="0" fontId="11" fillId="0" borderId="2" xfId="0" applyFont="1" applyBorder="1" applyAlignment="1">
      <alignment vertical="center"/>
    </xf>
    <xf numFmtId="8" fontId="11" fillId="0" borderId="2" xfId="0" applyNumberFormat="1" applyFont="1" applyBorder="1"/>
    <xf numFmtId="49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49" fontId="11" fillId="0" borderId="2" xfId="0" quotePrefix="1" applyNumberFormat="1" applyFont="1" applyBorder="1" applyAlignment="1">
      <alignment horizontal="left" vertical="center"/>
    </xf>
    <xf numFmtId="44" fontId="14" fillId="0" borderId="9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/>
    </xf>
    <xf numFmtId="0" fontId="11" fillId="0" borderId="0" xfId="0" applyFont="1"/>
    <xf numFmtId="166" fontId="11" fillId="0" borderId="2" xfId="0" applyNumberFormat="1" applyFont="1" applyBorder="1" applyAlignment="1">
      <alignment horizontal="center" vertical="center"/>
    </xf>
    <xf numFmtId="44" fontId="11" fillId="0" borderId="2" xfId="0" applyNumberFormat="1" applyFont="1" applyBorder="1"/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21" fillId="0" borderId="2" xfId="0" applyFont="1" applyBorder="1"/>
    <xf numFmtId="3" fontId="11" fillId="0" borderId="2" xfId="0" applyNumberFormat="1" applyFont="1" applyBorder="1" applyAlignment="1" applyProtection="1">
      <alignment wrapText="1"/>
      <protection locked="0"/>
    </xf>
    <xf numFmtId="2" fontId="3" fillId="0" borderId="0" xfId="0" applyNumberFormat="1" applyFont="1" applyProtection="1">
      <protection locked="0"/>
    </xf>
    <xf numFmtId="0" fontId="11" fillId="0" borderId="2" xfId="0" applyFont="1" applyBorder="1" applyProtection="1"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49" fontId="14" fillId="0" borderId="7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top" wrapText="1"/>
      <protection locked="0"/>
    </xf>
    <xf numFmtId="49" fontId="14" fillId="0" borderId="7" xfId="0" applyNumberFormat="1" applyFont="1" applyBorder="1" applyAlignment="1" applyProtection="1">
      <alignment horizontal="center" vertical="top" wrapText="1"/>
      <protection locked="0"/>
    </xf>
    <xf numFmtId="166" fontId="12" fillId="2" borderId="3" xfId="0" applyNumberFormat="1" applyFont="1" applyFill="1" applyBorder="1" applyAlignment="1" applyProtection="1">
      <alignment horizontal="center"/>
      <protection locked="0"/>
    </xf>
    <xf numFmtId="166" fontId="12" fillId="2" borderId="4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9" fillId="2" borderId="0" xfId="0" applyFont="1" applyFill="1" applyAlignment="1" applyProtection="1">
      <alignment horizontal="center" vertical="top" wrapText="1"/>
      <protection locked="0"/>
    </xf>
    <xf numFmtId="166" fontId="12" fillId="2" borderId="13" xfId="0" applyNumberFormat="1" applyFont="1" applyFill="1" applyBorder="1" applyAlignment="1" applyProtection="1">
      <alignment horizontal="center"/>
      <protection locked="0"/>
    </xf>
    <xf numFmtId="166" fontId="12" fillId="2" borderId="14" xfId="0" applyNumberFormat="1" applyFont="1" applyFill="1" applyBorder="1" applyAlignment="1" applyProtection="1">
      <alignment horizontal="center"/>
      <protection locked="0"/>
    </xf>
    <xf numFmtId="0" fontId="23" fillId="2" borderId="0" xfId="1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 applyProtection="1">
      <alignment horizontal="left" vertical="top" wrapText="1"/>
      <protection locked="0"/>
    </xf>
    <xf numFmtId="165" fontId="17" fillId="0" borderId="3" xfId="0" applyNumberFormat="1" applyFont="1" applyBorder="1" applyAlignment="1">
      <alignment horizontal="center" vertical="top" wrapText="1"/>
    </xf>
    <xf numFmtId="165" fontId="17" fillId="0" borderId="4" xfId="0" applyNumberFormat="1" applyFont="1" applyBorder="1" applyAlignment="1">
      <alignment horizontal="center" vertical="top" wrapText="1"/>
    </xf>
    <xf numFmtId="0" fontId="12" fillId="2" borderId="3" xfId="0" applyFont="1" applyFill="1" applyBorder="1" applyAlignment="1" applyProtection="1">
      <alignment horizontal="right"/>
      <protection locked="0"/>
    </xf>
    <xf numFmtId="0" fontId="12" fillId="2" borderId="4" xfId="0" applyFont="1" applyFill="1" applyBorder="1" applyAlignment="1" applyProtection="1">
      <alignment horizontal="right"/>
      <protection locked="0"/>
    </xf>
    <xf numFmtId="165" fontId="17" fillId="0" borderId="3" xfId="0" applyNumberFormat="1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7" fontId="17" fillId="0" borderId="3" xfId="0" applyNumberFormat="1" applyFont="1" applyBorder="1" applyAlignment="1">
      <alignment horizontal="center" vertical="top" wrapText="1"/>
    </xf>
    <xf numFmtId="7" fontId="17" fillId="0" borderId="4" xfId="0" applyNumberFormat="1" applyFont="1" applyBorder="1" applyAlignment="1">
      <alignment horizontal="center" vertical="top" wrapText="1"/>
    </xf>
    <xf numFmtId="0" fontId="9" fillId="2" borderId="0" xfId="0" applyFont="1" applyFill="1" applyAlignment="1" applyProtection="1">
      <alignment horizontal="center" vertical="center" wrapText="1"/>
      <protection locked="0"/>
    </xf>
    <xf numFmtId="166" fontId="12" fillId="2" borderId="3" xfId="0" applyNumberFormat="1" applyFont="1" applyFill="1" applyBorder="1" applyAlignment="1" applyProtection="1">
      <alignment horizontal="right"/>
      <protection locked="0"/>
    </xf>
    <xf numFmtId="166" fontId="12" fillId="2" borderId="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7" fontId="5" fillId="0" borderId="1" xfId="0" applyNumberFormat="1" applyFont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top" wrapText="1"/>
      <protection locked="0"/>
    </xf>
    <xf numFmtId="49" fontId="10" fillId="0" borderId="7" xfId="0" applyNumberFormat="1" applyFont="1" applyBorder="1" applyAlignment="1" applyProtection="1">
      <alignment horizontal="center" vertical="top" wrapText="1"/>
      <protection locked="0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57805</xdr:rowOff>
    </xdr:from>
    <xdr:to>
      <xdr:col>2</xdr:col>
      <xdr:colOff>1541780</xdr:colOff>
      <xdr:row>1</xdr:row>
      <xdr:rowOff>1699260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255A1E-329F-40FE-82F2-A2E53E895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" y="332125"/>
          <a:ext cx="2743200" cy="164145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7705E63-6E4D-4494-9DC0-20EB0E650E95}">
  <we:reference id="wa104380647" version="1.1.0.0" store="fr-FR" storeType="OMEX"/>
  <we:alternateReferences>
    <we:reference id="WA104380647" version="1.1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lo.dp.coordo.adj@naquebe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4CAD3-F59F-4661-BE5D-1ED0E910886F}">
  <dimension ref="B1:N114"/>
  <sheetViews>
    <sheetView showGridLines="0" showZeros="0" tabSelected="1" zoomScale="70" zoomScaleNormal="70" zoomScalePageLayoutView="20" workbookViewId="0">
      <selection activeCell="B2" sqref="B2:L2"/>
    </sheetView>
  </sheetViews>
  <sheetFormatPr baseColWidth="10" defaultColWidth="11.44140625" defaultRowHeight="15.6" x14ac:dyDescent="0.3"/>
  <cols>
    <col min="1" max="1" width="11.44140625" style="7"/>
    <col min="2" max="2" width="18.44140625" style="7" bestFit="1" customWidth="1"/>
    <col min="3" max="3" width="70.5546875" style="7" customWidth="1"/>
    <col min="4" max="4" width="15.88671875" style="7" bestFit="1" customWidth="1"/>
    <col min="5" max="5" width="15.33203125" style="7" bestFit="1" customWidth="1"/>
    <col min="6" max="6" width="13.6640625" style="7" customWidth="1"/>
    <col min="7" max="7" width="2.88671875" style="7" customWidth="1"/>
    <col min="8" max="8" width="21.44140625" style="7" bestFit="1" customWidth="1"/>
    <col min="9" max="9" width="74.5546875" style="7" customWidth="1"/>
    <col min="10" max="10" width="14.88671875" style="7" bestFit="1" customWidth="1"/>
    <col min="11" max="11" width="12.33203125" style="7" bestFit="1" customWidth="1"/>
    <col min="12" max="12" width="12.109375" style="7" customWidth="1"/>
    <col min="13" max="13" width="11.44140625" style="7"/>
    <col min="14" max="14" width="8.88671875" style="7" hidden="1" customWidth="1"/>
    <col min="15" max="16384" width="11.44140625" style="7"/>
  </cols>
  <sheetData>
    <row r="1" spans="2:14" s="1" customFormat="1" ht="21.75" customHeight="1" x14ac:dyDescent="0.3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6">
        <v>45387</v>
      </c>
      <c r="L1" s="96"/>
    </row>
    <row r="2" spans="2:14" s="1" customFormat="1" ht="153.75" customHeight="1" x14ac:dyDescent="0.3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4" s="6" customFormat="1" ht="23.4" thickBot="1" x14ac:dyDescent="0.45">
      <c r="B3" s="2" t="s">
        <v>1</v>
      </c>
      <c r="C3" s="98"/>
      <c r="D3" s="98"/>
      <c r="E3" s="98"/>
      <c r="F3" s="98"/>
      <c r="G3" s="3"/>
      <c r="H3" s="4" t="s">
        <v>2</v>
      </c>
      <c r="I3" s="5"/>
      <c r="J3" s="3" t="s">
        <v>3</v>
      </c>
      <c r="K3" s="99"/>
      <c r="L3" s="99"/>
    </row>
    <row r="4" spans="2:14" x14ac:dyDescent="0.3">
      <c r="C4" s="8"/>
      <c r="D4" s="8"/>
      <c r="E4" s="8"/>
      <c r="F4" s="8"/>
      <c r="G4" s="8"/>
      <c r="H4" s="8"/>
      <c r="I4" s="8"/>
      <c r="J4" s="8"/>
      <c r="K4" s="8"/>
      <c r="L4" s="8"/>
      <c r="N4" s="7" t="s">
        <v>332</v>
      </c>
    </row>
    <row r="5" spans="2:14" ht="25.2" thickBot="1" x14ac:dyDescent="0.35">
      <c r="B5" s="77" t="s">
        <v>4</v>
      </c>
      <c r="C5" s="77"/>
      <c r="D5" s="9" t="s">
        <v>5</v>
      </c>
      <c r="E5" s="9" t="s">
        <v>6</v>
      </c>
      <c r="F5" s="9" t="s">
        <v>7</v>
      </c>
      <c r="G5" s="10"/>
      <c r="H5" s="77" t="s">
        <v>8</v>
      </c>
      <c r="I5" s="77"/>
      <c r="J5" s="9" t="s">
        <v>5</v>
      </c>
      <c r="K5" s="9" t="s">
        <v>6</v>
      </c>
      <c r="L5" s="9" t="s">
        <v>7</v>
      </c>
      <c r="N5" s="7" t="s">
        <v>281</v>
      </c>
    </row>
    <row r="6" spans="2:14" ht="18" thickTop="1" thickBot="1" x14ac:dyDescent="0.35">
      <c r="B6" s="49" t="s">
        <v>9</v>
      </c>
      <c r="C6" s="50" t="s">
        <v>10</v>
      </c>
      <c r="D6" s="52">
        <v>22.45</v>
      </c>
      <c r="E6" s="12"/>
      <c r="F6" s="48">
        <f>D6*E6</f>
        <v>0</v>
      </c>
      <c r="G6" s="13"/>
      <c r="H6" s="50" t="s">
        <v>11</v>
      </c>
      <c r="I6" s="50" t="s">
        <v>12</v>
      </c>
      <c r="J6" s="11">
        <v>0.45</v>
      </c>
      <c r="K6" s="12"/>
      <c r="L6" s="48">
        <f t="shared" ref="L6:L36" si="0">J6*K6</f>
        <v>0</v>
      </c>
      <c r="N6" s="7" t="s">
        <v>282</v>
      </c>
    </row>
    <row r="7" spans="2:14" ht="22.5" customHeight="1" thickTop="1" thickBot="1" x14ac:dyDescent="0.35">
      <c r="B7" s="53" t="s">
        <v>13</v>
      </c>
      <c r="C7" s="51" t="s">
        <v>14</v>
      </c>
      <c r="D7" s="52">
        <v>17.649999999999999</v>
      </c>
      <c r="E7" s="12"/>
      <c r="F7" s="48">
        <f t="shared" ref="F7:F19" si="1">D7*E7</f>
        <v>0</v>
      </c>
      <c r="G7" s="13"/>
      <c r="H7" s="50" t="s">
        <v>15</v>
      </c>
      <c r="I7" s="64" t="s">
        <v>16</v>
      </c>
      <c r="J7" s="11">
        <v>0.45</v>
      </c>
      <c r="K7" s="12"/>
      <c r="L7" s="48">
        <f t="shared" si="0"/>
        <v>0</v>
      </c>
      <c r="N7" s="7" t="s">
        <v>283</v>
      </c>
    </row>
    <row r="8" spans="2:14" ht="18" thickTop="1" thickBot="1" x14ac:dyDescent="0.35">
      <c r="B8" s="53" t="s">
        <v>17</v>
      </c>
      <c r="C8" s="50" t="s">
        <v>18</v>
      </c>
      <c r="D8" s="52">
        <v>16.149999999999999</v>
      </c>
      <c r="E8" s="12"/>
      <c r="F8" s="48">
        <f t="shared" si="1"/>
        <v>0</v>
      </c>
      <c r="G8" s="13"/>
      <c r="H8" s="50" t="s">
        <v>19</v>
      </c>
      <c r="I8" s="64" t="s">
        <v>20</v>
      </c>
      <c r="J8" s="11">
        <v>0.45</v>
      </c>
      <c r="K8" s="12"/>
      <c r="L8" s="48">
        <f t="shared" si="0"/>
        <v>0</v>
      </c>
      <c r="N8" s="7" t="s">
        <v>284</v>
      </c>
    </row>
    <row r="9" spans="2:14" ht="18" thickTop="1" thickBot="1" x14ac:dyDescent="0.35">
      <c r="B9" s="53" t="s">
        <v>21</v>
      </c>
      <c r="C9" s="50" t="s">
        <v>22</v>
      </c>
      <c r="D9" s="52">
        <v>17.649999999999999</v>
      </c>
      <c r="E9" s="12"/>
      <c r="F9" s="48">
        <f t="shared" si="1"/>
        <v>0</v>
      </c>
      <c r="G9" s="13"/>
      <c r="H9" s="50" t="s">
        <v>23</v>
      </c>
      <c r="I9" s="50" t="s">
        <v>24</v>
      </c>
      <c r="J9" s="11">
        <v>0.55000000000000004</v>
      </c>
      <c r="K9" s="12"/>
      <c r="L9" s="48">
        <f t="shared" si="0"/>
        <v>0</v>
      </c>
      <c r="N9" s="7" t="s">
        <v>285</v>
      </c>
    </row>
    <row r="10" spans="2:14" ht="18" thickTop="1" thickBot="1" x14ac:dyDescent="0.35">
      <c r="B10" s="53" t="s">
        <v>25</v>
      </c>
      <c r="C10" s="50" t="s">
        <v>26</v>
      </c>
      <c r="D10" s="52">
        <v>19.149999999999999</v>
      </c>
      <c r="E10" s="12"/>
      <c r="F10" s="48">
        <f t="shared" si="1"/>
        <v>0</v>
      </c>
      <c r="G10" s="13"/>
      <c r="H10" s="50" t="s">
        <v>27</v>
      </c>
      <c r="I10" s="50" t="s">
        <v>28</v>
      </c>
      <c r="J10" s="11">
        <v>0.45</v>
      </c>
      <c r="K10" s="12"/>
      <c r="L10" s="48">
        <f t="shared" si="0"/>
        <v>0</v>
      </c>
      <c r="N10" s="7" t="s">
        <v>286</v>
      </c>
    </row>
    <row r="11" spans="2:14" ht="18" thickTop="1" thickBot="1" x14ac:dyDescent="0.35">
      <c r="B11" s="53" t="s">
        <v>29</v>
      </c>
      <c r="C11" s="50" t="s">
        <v>30</v>
      </c>
      <c r="D11" s="52">
        <v>3.65</v>
      </c>
      <c r="E11" s="12"/>
      <c r="F11" s="48">
        <f t="shared" si="1"/>
        <v>0</v>
      </c>
      <c r="G11" s="13"/>
      <c r="H11" s="50" t="s">
        <v>31</v>
      </c>
      <c r="I11" s="50" t="s">
        <v>32</v>
      </c>
      <c r="J11" s="11">
        <v>0.55000000000000004</v>
      </c>
      <c r="K11" s="12"/>
      <c r="L11" s="48">
        <f t="shared" si="0"/>
        <v>0</v>
      </c>
      <c r="N11" s="7" t="s">
        <v>287</v>
      </c>
    </row>
    <row r="12" spans="2:14" ht="18" thickTop="1" thickBot="1" x14ac:dyDescent="0.35">
      <c r="B12" s="53" t="s">
        <v>33</v>
      </c>
      <c r="C12" s="50" t="s">
        <v>34</v>
      </c>
      <c r="D12" s="52">
        <v>3.6</v>
      </c>
      <c r="E12" s="12"/>
      <c r="F12" s="48">
        <f t="shared" si="1"/>
        <v>0</v>
      </c>
      <c r="G12" s="13"/>
      <c r="H12" s="50" t="s">
        <v>35</v>
      </c>
      <c r="I12" s="50" t="s">
        <v>36</v>
      </c>
      <c r="J12" s="11">
        <v>0.45</v>
      </c>
      <c r="K12" s="12"/>
      <c r="L12" s="48">
        <f t="shared" si="0"/>
        <v>0</v>
      </c>
      <c r="N12" s="7" t="s">
        <v>288</v>
      </c>
    </row>
    <row r="13" spans="2:14" ht="18" thickTop="1" thickBot="1" x14ac:dyDescent="0.35">
      <c r="B13" s="53" t="s">
        <v>37</v>
      </c>
      <c r="C13" s="50" t="s">
        <v>38</v>
      </c>
      <c r="D13" s="52">
        <v>16.649999999999999</v>
      </c>
      <c r="E13" s="12"/>
      <c r="F13" s="48">
        <f t="shared" si="1"/>
        <v>0</v>
      </c>
      <c r="G13" s="13"/>
      <c r="H13" s="50" t="s">
        <v>39</v>
      </c>
      <c r="I13" s="50" t="s">
        <v>40</v>
      </c>
      <c r="J13" s="11">
        <v>0.45</v>
      </c>
      <c r="K13" s="12"/>
      <c r="L13" s="48">
        <f t="shared" si="0"/>
        <v>0</v>
      </c>
      <c r="N13" s="7" t="s">
        <v>289</v>
      </c>
    </row>
    <row r="14" spans="2:14" ht="18" thickTop="1" thickBot="1" x14ac:dyDescent="0.35">
      <c r="B14" s="53" t="s">
        <v>41</v>
      </c>
      <c r="C14" s="50" t="s">
        <v>42</v>
      </c>
      <c r="D14" s="52">
        <v>1.3</v>
      </c>
      <c r="E14" s="12"/>
      <c r="F14" s="48">
        <f t="shared" si="1"/>
        <v>0</v>
      </c>
      <c r="G14" s="13"/>
      <c r="H14" s="50" t="s">
        <v>43</v>
      </c>
      <c r="I14" s="49" t="s">
        <v>44</v>
      </c>
      <c r="J14" s="11">
        <v>0.45</v>
      </c>
      <c r="K14" s="12"/>
      <c r="L14" s="48">
        <f t="shared" si="0"/>
        <v>0</v>
      </c>
      <c r="N14" s="7" t="s">
        <v>290</v>
      </c>
    </row>
    <row r="15" spans="2:14" ht="18" thickTop="1" thickBot="1" x14ac:dyDescent="0.35">
      <c r="B15" s="53" t="s">
        <v>45</v>
      </c>
      <c r="C15" s="50" t="s">
        <v>46</v>
      </c>
      <c r="D15" s="52">
        <v>1.65</v>
      </c>
      <c r="E15" s="12"/>
      <c r="F15" s="48">
        <f t="shared" si="1"/>
        <v>0</v>
      </c>
      <c r="G15" s="13"/>
      <c r="H15" s="50" t="s">
        <v>47</v>
      </c>
      <c r="I15" s="50" t="s">
        <v>48</v>
      </c>
      <c r="J15" s="11">
        <v>0.45</v>
      </c>
      <c r="K15" s="12"/>
      <c r="L15" s="48">
        <f t="shared" si="0"/>
        <v>0</v>
      </c>
      <c r="N15" s="7" t="s">
        <v>291</v>
      </c>
    </row>
    <row r="16" spans="2:14" ht="16.8" x14ac:dyDescent="0.3">
      <c r="B16" s="53" t="s">
        <v>49</v>
      </c>
      <c r="C16" s="66" t="s">
        <v>50</v>
      </c>
      <c r="D16" s="52">
        <v>1.65</v>
      </c>
      <c r="E16" s="12"/>
      <c r="F16" s="48">
        <f t="shared" si="1"/>
        <v>0</v>
      </c>
      <c r="G16" s="13"/>
      <c r="H16" s="50" t="s">
        <v>51</v>
      </c>
      <c r="I16" s="50" t="s">
        <v>52</v>
      </c>
      <c r="J16" s="11">
        <v>0.45</v>
      </c>
      <c r="K16" s="12"/>
      <c r="L16" s="48">
        <f t="shared" si="0"/>
        <v>0</v>
      </c>
      <c r="N16" s="7" t="s">
        <v>292</v>
      </c>
    </row>
    <row r="17" spans="2:14" ht="18" thickTop="1" thickBot="1" x14ac:dyDescent="0.35">
      <c r="B17" s="53" t="s">
        <v>53</v>
      </c>
      <c r="C17" s="50" t="s">
        <v>54</v>
      </c>
      <c r="D17" s="52">
        <v>5.6</v>
      </c>
      <c r="E17" s="12"/>
      <c r="F17" s="48">
        <f t="shared" si="1"/>
        <v>0</v>
      </c>
      <c r="G17" s="13"/>
      <c r="H17" s="50" t="s">
        <v>55</v>
      </c>
      <c r="I17" s="50" t="s">
        <v>56</v>
      </c>
      <c r="J17" s="11">
        <v>0.45</v>
      </c>
      <c r="K17" s="12"/>
      <c r="L17" s="48">
        <f t="shared" si="0"/>
        <v>0</v>
      </c>
      <c r="N17" s="7" t="s">
        <v>293</v>
      </c>
    </row>
    <row r="18" spans="2:14" ht="18" thickTop="1" thickBot="1" x14ac:dyDescent="0.35">
      <c r="B18" s="49" t="s">
        <v>57</v>
      </c>
      <c r="C18" s="51" t="s">
        <v>58</v>
      </c>
      <c r="D18" s="52">
        <v>0.7</v>
      </c>
      <c r="E18" s="12"/>
      <c r="F18" s="48">
        <f t="shared" si="1"/>
        <v>0</v>
      </c>
      <c r="G18" s="13"/>
      <c r="H18" s="50" t="s">
        <v>59</v>
      </c>
      <c r="I18" s="50" t="s">
        <v>60</v>
      </c>
      <c r="J18" s="11">
        <v>0.45</v>
      </c>
      <c r="K18" s="12"/>
      <c r="L18" s="48">
        <f t="shared" si="0"/>
        <v>0</v>
      </c>
      <c r="N18" s="7" t="s">
        <v>294</v>
      </c>
    </row>
    <row r="19" spans="2:14" ht="16.8" x14ac:dyDescent="0.3">
      <c r="B19" s="49" t="s">
        <v>61</v>
      </c>
      <c r="C19" s="50" t="s">
        <v>62</v>
      </c>
      <c r="D19" s="52">
        <v>1.3</v>
      </c>
      <c r="E19" s="12"/>
      <c r="F19" s="48">
        <f t="shared" si="1"/>
        <v>0</v>
      </c>
      <c r="G19" s="10"/>
      <c r="H19" s="50" t="s">
        <v>63</v>
      </c>
      <c r="I19" s="65" t="s">
        <v>64</v>
      </c>
      <c r="J19" s="11">
        <v>0.55000000000000004</v>
      </c>
      <c r="K19" s="12"/>
      <c r="L19" s="48">
        <f t="shared" si="0"/>
        <v>0</v>
      </c>
      <c r="N19" s="7" t="s">
        <v>295</v>
      </c>
    </row>
    <row r="20" spans="2:14" ht="21.6" thickTop="1" thickBot="1" x14ac:dyDescent="0.4">
      <c r="D20" s="93" t="s">
        <v>65</v>
      </c>
      <c r="E20" s="94"/>
      <c r="F20" s="48">
        <f>SUM(F6:F19)</f>
        <v>0</v>
      </c>
      <c r="G20" s="10"/>
      <c r="H20" s="50" t="s">
        <v>66</v>
      </c>
      <c r="I20" s="50" t="s">
        <v>67</v>
      </c>
      <c r="J20" s="11">
        <v>0.45</v>
      </c>
      <c r="K20" s="12"/>
      <c r="L20" s="48">
        <f t="shared" si="0"/>
        <v>0</v>
      </c>
      <c r="N20" s="7" t="s">
        <v>296</v>
      </c>
    </row>
    <row r="21" spans="2:14" ht="18" thickTop="1" thickBot="1" x14ac:dyDescent="0.35">
      <c r="G21" s="10"/>
      <c r="H21" s="50" t="s">
        <v>68</v>
      </c>
      <c r="I21" s="50" t="s">
        <v>69</v>
      </c>
      <c r="J21" s="11">
        <v>0.45</v>
      </c>
      <c r="K21" s="12"/>
      <c r="L21" s="48">
        <f t="shared" si="0"/>
        <v>0</v>
      </c>
      <c r="N21" s="7" t="s">
        <v>297</v>
      </c>
    </row>
    <row r="22" spans="2:14" ht="25.8" thickTop="1" thickBot="1" x14ac:dyDescent="0.35">
      <c r="B22" s="100" t="s">
        <v>70</v>
      </c>
      <c r="C22" s="100"/>
      <c r="D22" s="9" t="s">
        <v>5</v>
      </c>
      <c r="E22" s="9" t="s">
        <v>6</v>
      </c>
      <c r="F22" s="9" t="s">
        <v>7</v>
      </c>
      <c r="G22" s="10"/>
      <c r="H22" s="50" t="s">
        <v>71</v>
      </c>
      <c r="I22" s="50" t="s">
        <v>72</v>
      </c>
      <c r="J22" s="11">
        <v>0.45</v>
      </c>
      <c r="K22" s="12"/>
      <c r="L22" s="48">
        <f t="shared" si="0"/>
        <v>0</v>
      </c>
      <c r="N22" s="7" t="s">
        <v>298</v>
      </c>
    </row>
    <row r="23" spans="2:14" ht="16.8" x14ac:dyDescent="0.3">
      <c r="B23" s="49" t="s">
        <v>73</v>
      </c>
      <c r="C23" s="50" t="s">
        <v>74</v>
      </c>
      <c r="D23" s="11">
        <v>0.95</v>
      </c>
      <c r="E23" s="67"/>
      <c r="F23" s="48">
        <f t="shared" ref="F23:F31" si="2">D23*E23</f>
        <v>0</v>
      </c>
      <c r="G23" s="10"/>
      <c r="H23" s="50" t="s">
        <v>75</v>
      </c>
      <c r="I23" s="50" t="s">
        <v>76</v>
      </c>
      <c r="J23" s="11">
        <v>0.55000000000000004</v>
      </c>
      <c r="K23" s="12"/>
      <c r="L23" s="48">
        <f>J23*K23</f>
        <v>0</v>
      </c>
      <c r="N23" s="7" t="s">
        <v>299</v>
      </c>
    </row>
    <row r="24" spans="2:14" ht="18" thickTop="1" thickBot="1" x14ac:dyDescent="0.35">
      <c r="B24" s="49" t="s">
        <v>77</v>
      </c>
      <c r="C24" s="50" t="s">
        <v>78</v>
      </c>
      <c r="D24" s="11">
        <v>0.95</v>
      </c>
      <c r="E24" s="12"/>
      <c r="F24" s="48">
        <f t="shared" si="2"/>
        <v>0</v>
      </c>
      <c r="G24" s="10"/>
      <c r="H24" s="50" t="s">
        <v>79</v>
      </c>
      <c r="I24" s="50" t="s">
        <v>80</v>
      </c>
      <c r="J24" s="11">
        <v>0.45</v>
      </c>
      <c r="K24" s="12"/>
      <c r="L24" s="48">
        <f>J24*K24</f>
        <v>0</v>
      </c>
      <c r="N24" s="7" t="s">
        <v>300</v>
      </c>
    </row>
    <row r="25" spans="2:14" ht="18" thickTop="1" thickBot="1" x14ac:dyDescent="0.35">
      <c r="B25" s="49" t="s">
        <v>81</v>
      </c>
      <c r="C25" s="50" t="s">
        <v>82</v>
      </c>
      <c r="D25" s="11">
        <v>0.95</v>
      </c>
      <c r="E25" s="12"/>
      <c r="F25" s="48">
        <f t="shared" si="2"/>
        <v>0</v>
      </c>
      <c r="G25" s="10"/>
      <c r="H25" s="50" t="s">
        <v>83</v>
      </c>
      <c r="I25" s="50" t="s">
        <v>84</v>
      </c>
      <c r="J25" s="11">
        <v>0.45</v>
      </c>
      <c r="K25" s="12"/>
      <c r="L25" s="48">
        <f t="shared" si="0"/>
        <v>0</v>
      </c>
      <c r="N25" s="7" t="s">
        <v>301</v>
      </c>
    </row>
    <row r="26" spans="2:14" ht="18" thickTop="1" thickBot="1" x14ac:dyDescent="0.35">
      <c r="B26" s="49" t="s">
        <v>85</v>
      </c>
      <c r="C26" s="50" t="s">
        <v>86</v>
      </c>
      <c r="D26" s="11">
        <v>0.95</v>
      </c>
      <c r="E26" s="12"/>
      <c r="F26" s="48">
        <f t="shared" si="2"/>
        <v>0</v>
      </c>
      <c r="G26" s="14"/>
      <c r="H26" s="50" t="s">
        <v>87</v>
      </c>
      <c r="I26" s="50" t="s">
        <v>88</v>
      </c>
      <c r="J26" s="11">
        <v>0.45</v>
      </c>
      <c r="K26" s="12"/>
      <c r="L26" s="48">
        <f t="shared" si="0"/>
        <v>0</v>
      </c>
      <c r="N26" s="7" t="s">
        <v>302</v>
      </c>
    </row>
    <row r="27" spans="2:14" ht="18" thickTop="1" thickBot="1" x14ac:dyDescent="0.35">
      <c r="B27" s="49" t="s">
        <v>89</v>
      </c>
      <c r="C27" s="50" t="s">
        <v>90</v>
      </c>
      <c r="D27" s="11">
        <v>0.95</v>
      </c>
      <c r="E27" s="12"/>
      <c r="F27" s="48">
        <f t="shared" si="2"/>
        <v>0</v>
      </c>
      <c r="G27" s="14"/>
      <c r="H27" s="50" t="s">
        <v>91</v>
      </c>
      <c r="I27" s="50" t="s">
        <v>92</v>
      </c>
      <c r="J27" s="11">
        <v>0.45</v>
      </c>
      <c r="K27" s="12"/>
      <c r="L27" s="48">
        <f t="shared" si="0"/>
        <v>0</v>
      </c>
      <c r="N27" s="7" t="s">
        <v>303</v>
      </c>
    </row>
    <row r="28" spans="2:14" ht="18" thickTop="1" thickBot="1" x14ac:dyDescent="0.35">
      <c r="B28" s="49" t="s">
        <v>93</v>
      </c>
      <c r="C28" s="50" t="s">
        <v>94</v>
      </c>
      <c r="D28" s="11">
        <v>0.95</v>
      </c>
      <c r="E28" s="12"/>
      <c r="F28" s="48">
        <f t="shared" si="2"/>
        <v>0</v>
      </c>
      <c r="G28" s="14"/>
      <c r="H28" s="50" t="s">
        <v>95</v>
      </c>
      <c r="I28" s="50" t="s">
        <v>96</v>
      </c>
      <c r="J28" s="11">
        <v>0.95</v>
      </c>
      <c r="K28" s="12"/>
      <c r="L28" s="48">
        <f>J28*K28</f>
        <v>0</v>
      </c>
      <c r="N28" s="7" t="s">
        <v>304</v>
      </c>
    </row>
    <row r="29" spans="2:14" ht="18" thickTop="1" thickBot="1" x14ac:dyDescent="0.35">
      <c r="B29" s="49" t="s">
        <v>97</v>
      </c>
      <c r="C29" s="51" t="s">
        <v>98</v>
      </c>
      <c r="D29" s="11">
        <v>0.95</v>
      </c>
      <c r="E29" s="12"/>
      <c r="F29" s="48">
        <f t="shared" si="2"/>
        <v>0</v>
      </c>
      <c r="G29" s="14"/>
      <c r="H29" s="50" t="s">
        <v>99</v>
      </c>
      <c r="I29" s="50" t="s">
        <v>100</v>
      </c>
      <c r="J29" s="11">
        <v>0.95</v>
      </c>
      <c r="K29" s="12"/>
      <c r="L29" s="48">
        <f>J29*K29</f>
        <v>0</v>
      </c>
      <c r="N29" s="7" t="s">
        <v>305</v>
      </c>
    </row>
    <row r="30" spans="2:14" ht="18" thickTop="1" thickBot="1" x14ac:dyDescent="0.35">
      <c r="B30" s="49" t="s">
        <v>101</v>
      </c>
      <c r="C30" s="50" t="s">
        <v>102</v>
      </c>
      <c r="D30" s="11">
        <v>0.95</v>
      </c>
      <c r="E30" s="12"/>
      <c r="F30" s="48">
        <f t="shared" si="2"/>
        <v>0</v>
      </c>
      <c r="G30" s="14"/>
      <c r="H30" s="50" t="s">
        <v>103</v>
      </c>
      <c r="I30" s="64" t="s">
        <v>104</v>
      </c>
      <c r="J30" s="11">
        <v>0.6</v>
      </c>
      <c r="K30" s="12"/>
      <c r="L30" s="48">
        <f>J30*K30</f>
        <v>0</v>
      </c>
      <c r="N30" s="7" t="s">
        <v>306</v>
      </c>
    </row>
    <row r="31" spans="2:14" ht="18" thickTop="1" thickBot="1" x14ac:dyDescent="0.35">
      <c r="B31" s="49" t="s">
        <v>105</v>
      </c>
      <c r="C31" s="50" t="s">
        <v>106</v>
      </c>
      <c r="D31" s="11">
        <v>0.95</v>
      </c>
      <c r="E31" s="12"/>
      <c r="F31" s="48">
        <f t="shared" si="2"/>
        <v>0</v>
      </c>
      <c r="G31" s="14"/>
      <c r="H31" s="50" t="s">
        <v>107</v>
      </c>
      <c r="I31" s="50" t="s">
        <v>108</v>
      </c>
      <c r="J31" s="11">
        <v>0.6</v>
      </c>
      <c r="K31" s="12"/>
      <c r="L31" s="48">
        <f>J31*K31</f>
        <v>0</v>
      </c>
      <c r="N31" s="7" t="s">
        <v>307</v>
      </c>
    </row>
    <row r="32" spans="2:14" ht="21.6" thickTop="1" thickBot="1" x14ac:dyDescent="0.4">
      <c r="B32" s="15"/>
      <c r="C32" s="15"/>
      <c r="D32" s="93" t="s">
        <v>65</v>
      </c>
      <c r="E32" s="94"/>
      <c r="F32" s="48">
        <f>SUM(F23:F31)</f>
        <v>0</v>
      </c>
      <c r="G32" s="14"/>
      <c r="H32" s="50" t="s">
        <v>109</v>
      </c>
      <c r="I32" s="50" t="s">
        <v>110</v>
      </c>
      <c r="J32" s="11">
        <v>0.6</v>
      </c>
      <c r="K32" s="12"/>
      <c r="L32" s="48">
        <f t="shared" si="0"/>
        <v>0</v>
      </c>
      <c r="N32" s="7" t="s">
        <v>308</v>
      </c>
    </row>
    <row r="33" spans="2:14" ht="18" thickTop="1" thickBot="1" x14ac:dyDescent="0.35">
      <c r="G33" s="14"/>
      <c r="H33" s="50" t="s">
        <v>111</v>
      </c>
      <c r="I33" s="50" t="s">
        <v>112</v>
      </c>
      <c r="J33" s="11">
        <v>0.6</v>
      </c>
      <c r="K33" s="12"/>
      <c r="L33" s="48">
        <f t="shared" si="0"/>
        <v>0</v>
      </c>
      <c r="N33" s="7" t="s">
        <v>309</v>
      </c>
    </row>
    <row r="34" spans="2:14" ht="18" thickTop="1" thickBot="1" x14ac:dyDescent="0.35">
      <c r="G34" s="14"/>
      <c r="H34" s="50" t="s">
        <v>113</v>
      </c>
      <c r="I34" s="64" t="s">
        <v>114</v>
      </c>
      <c r="J34" s="11">
        <v>0.55000000000000004</v>
      </c>
      <c r="K34" s="12"/>
      <c r="L34" s="48">
        <f t="shared" si="0"/>
        <v>0</v>
      </c>
      <c r="N34" s="7" t="s">
        <v>310</v>
      </c>
    </row>
    <row r="35" spans="2:14" ht="25.8" thickTop="1" thickBot="1" x14ac:dyDescent="0.35">
      <c r="B35" s="100" t="s">
        <v>115</v>
      </c>
      <c r="C35" s="100"/>
      <c r="D35" s="9" t="s">
        <v>5</v>
      </c>
      <c r="E35" s="9" t="s">
        <v>6</v>
      </c>
      <c r="F35" s="9" t="s">
        <v>7</v>
      </c>
      <c r="G35" s="15"/>
      <c r="H35" s="50" t="s">
        <v>116</v>
      </c>
      <c r="I35" s="64" t="s">
        <v>117</v>
      </c>
      <c r="J35" s="11">
        <v>0.55000000000000004</v>
      </c>
      <c r="K35" s="12"/>
      <c r="L35" s="48">
        <f t="shared" si="0"/>
        <v>0</v>
      </c>
      <c r="N35" s="7" t="s">
        <v>311</v>
      </c>
    </row>
    <row r="36" spans="2:14" ht="18" thickTop="1" thickBot="1" x14ac:dyDescent="0.35">
      <c r="B36" s="49" t="s">
        <v>118</v>
      </c>
      <c r="C36" s="50" t="s">
        <v>119</v>
      </c>
      <c r="D36" s="11">
        <v>10.1</v>
      </c>
      <c r="E36" s="12"/>
      <c r="F36" s="11">
        <f>D36*E36</f>
        <v>0</v>
      </c>
      <c r="G36" s="15"/>
      <c r="H36" s="50" t="s">
        <v>120</v>
      </c>
      <c r="I36" s="64" t="s">
        <v>121</v>
      </c>
      <c r="J36" s="11">
        <v>0.1</v>
      </c>
      <c r="K36" s="12"/>
      <c r="L36" s="48">
        <f t="shared" si="0"/>
        <v>0</v>
      </c>
      <c r="N36" s="7" t="s">
        <v>312</v>
      </c>
    </row>
    <row r="37" spans="2:14" ht="21.6" thickTop="1" thickBot="1" x14ac:dyDescent="0.4">
      <c r="B37" s="49" t="s">
        <v>122</v>
      </c>
      <c r="C37" s="50" t="s">
        <v>123</v>
      </c>
      <c r="D37" s="11">
        <v>4.45</v>
      </c>
      <c r="E37" s="12"/>
      <c r="F37" s="11">
        <f>D37*E37</f>
        <v>0</v>
      </c>
      <c r="G37" s="15"/>
      <c r="J37" s="93" t="s">
        <v>65</v>
      </c>
      <c r="K37" s="94"/>
      <c r="L37" s="48">
        <f>SUM(L6:L36)</f>
        <v>0</v>
      </c>
      <c r="N37" s="7" t="s">
        <v>313</v>
      </c>
    </row>
    <row r="38" spans="2:14" ht="18" thickTop="1" thickBot="1" x14ac:dyDescent="0.35">
      <c r="B38" s="49" t="s">
        <v>124</v>
      </c>
      <c r="C38" s="50" t="s">
        <v>125</v>
      </c>
      <c r="D38" s="11">
        <v>3.5</v>
      </c>
      <c r="E38" s="12"/>
      <c r="F38" s="11">
        <f>D38*E38</f>
        <v>0</v>
      </c>
      <c r="G38" s="15"/>
      <c r="N38" s="7" t="s">
        <v>314</v>
      </c>
    </row>
    <row r="39" spans="2:14" ht="25.8" thickTop="1" thickBot="1" x14ac:dyDescent="0.35">
      <c r="B39" s="54" t="s">
        <v>126</v>
      </c>
      <c r="C39" s="50" t="s">
        <v>127</v>
      </c>
      <c r="D39" s="11">
        <v>8.35</v>
      </c>
      <c r="E39" s="12"/>
      <c r="F39" s="11">
        <f>D39*E39</f>
        <v>0</v>
      </c>
      <c r="G39" s="15"/>
      <c r="H39" s="100" t="s">
        <v>128</v>
      </c>
      <c r="I39" s="100"/>
      <c r="J39" s="9" t="s">
        <v>5</v>
      </c>
      <c r="K39" s="9" t="s">
        <v>6</v>
      </c>
      <c r="L39" s="9" t="s">
        <v>7</v>
      </c>
      <c r="N39" s="7" t="s">
        <v>315</v>
      </c>
    </row>
    <row r="40" spans="2:14" ht="21.6" thickTop="1" thickBot="1" x14ac:dyDescent="0.4">
      <c r="B40" s="15"/>
      <c r="C40" s="15"/>
      <c r="D40" s="93" t="s">
        <v>65</v>
      </c>
      <c r="E40" s="94"/>
      <c r="F40" s="11">
        <f>SUM(F36:F39)</f>
        <v>0</v>
      </c>
      <c r="G40" s="15"/>
      <c r="H40" s="50" t="s">
        <v>129</v>
      </c>
      <c r="I40" s="50" t="s">
        <v>102</v>
      </c>
      <c r="J40" s="63">
        <v>6.25</v>
      </c>
      <c r="K40" s="12"/>
      <c r="L40" s="48">
        <f t="shared" ref="L40:L52" si="3">J40*K40</f>
        <v>0</v>
      </c>
      <c r="N40" s="7" t="s">
        <v>316</v>
      </c>
    </row>
    <row r="41" spans="2:14" ht="18" thickTop="1" thickBot="1" x14ac:dyDescent="0.35">
      <c r="G41" s="15"/>
      <c r="H41" s="50" t="s">
        <v>130</v>
      </c>
      <c r="I41" s="50" t="s">
        <v>98</v>
      </c>
      <c r="J41" s="63">
        <f>J$40</f>
        <v>6.25</v>
      </c>
      <c r="K41" s="12"/>
      <c r="L41" s="48">
        <f t="shared" si="3"/>
        <v>0</v>
      </c>
      <c r="N41" s="7" t="s">
        <v>317</v>
      </c>
    </row>
    <row r="42" spans="2:14" ht="25.8" thickTop="1" thickBot="1" x14ac:dyDescent="0.35">
      <c r="B42" s="100" t="s">
        <v>131</v>
      </c>
      <c r="C42" s="100"/>
      <c r="D42" s="9" t="s">
        <v>5</v>
      </c>
      <c r="E42" s="9" t="s">
        <v>132</v>
      </c>
      <c r="F42" s="9" t="s">
        <v>7</v>
      </c>
      <c r="G42" s="15"/>
      <c r="H42" s="50" t="s">
        <v>133</v>
      </c>
      <c r="I42" s="50" t="s">
        <v>134</v>
      </c>
      <c r="J42" s="63">
        <f t="shared" ref="J42:J52" si="4">J$40</f>
        <v>6.25</v>
      </c>
      <c r="K42" s="12"/>
      <c r="L42" s="48">
        <f t="shared" si="3"/>
        <v>0</v>
      </c>
      <c r="N42" s="7" t="s">
        <v>318</v>
      </c>
    </row>
    <row r="43" spans="2:14" ht="18" thickTop="1" thickBot="1" x14ac:dyDescent="0.35">
      <c r="B43" s="55" t="s">
        <v>135</v>
      </c>
      <c r="C43" s="51" t="s">
        <v>136</v>
      </c>
      <c r="D43" s="11">
        <v>21.45</v>
      </c>
      <c r="E43" s="12"/>
      <c r="F43" s="48">
        <f>D43*E43</f>
        <v>0</v>
      </c>
      <c r="G43" s="15"/>
      <c r="H43" s="50" t="s">
        <v>137</v>
      </c>
      <c r="I43" s="50" t="s">
        <v>138</v>
      </c>
      <c r="J43" s="63">
        <f t="shared" si="4"/>
        <v>6.25</v>
      </c>
      <c r="K43" s="12"/>
      <c r="L43" s="48">
        <f t="shared" si="3"/>
        <v>0</v>
      </c>
      <c r="N43" s="7" t="s">
        <v>319</v>
      </c>
    </row>
    <row r="44" spans="2:14" ht="18" thickTop="1" thickBot="1" x14ac:dyDescent="0.35">
      <c r="B44" s="56" t="s">
        <v>139</v>
      </c>
      <c r="C44" s="57" t="s">
        <v>140</v>
      </c>
      <c r="D44" s="11">
        <v>19.45</v>
      </c>
      <c r="E44" s="12"/>
      <c r="F44" s="48">
        <f t="shared" ref="F44" si="5">D44*E44</f>
        <v>0</v>
      </c>
      <c r="G44" s="15"/>
      <c r="H44" s="50" t="s">
        <v>141</v>
      </c>
      <c r="I44" s="50" t="s">
        <v>142</v>
      </c>
      <c r="J44" s="63">
        <f t="shared" si="4"/>
        <v>6.25</v>
      </c>
      <c r="K44" s="12"/>
      <c r="L44" s="48">
        <f t="shared" si="3"/>
        <v>0</v>
      </c>
      <c r="N44" s="7" t="s">
        <v>320</v>
      </c>
    </row>
    <row r="45" spans="2:14" ht="18" thickTop="1" thickBot="1" x14ac:dyDescent="0.35">
      <c r="B45" s="55" t="s">
        <v>143</v>
      </c>
      <c r="C45" s="50" t="s">
        <v>144</v>
      </c>
      <c r="D45" s="11">
        <v>21.55</v>
      </c>
      <c r="E45" s="12"/>
      <c r="F45" s="48">
        <f t="shared" ref="F45:F50" si="6">D45*E45</f>
        <v>0</v>
      </c>
      <c r="G45" s="15"/>
      <c r="H45" s="50" t="s">
        <v>145</v>
      </c>
      <c r="I45" s="50" t="s">
        <v>146</v>
      </c>
      <c r="J45" s="63">
        <f t="shared" si="4"/>
        <v>6.25</v>
      </c>
      <c r="K45" s="12"/>
      <c r="L45" s="48">
        <f t="shared" si="3"/>
        <v>0</v>
      </c>
      <c r="N45" s="7" t="s">
        <v>321</v>
      </c>
    </row>
    <row r="46" spans="2:14" ht="18" thickTop="1" thickBot="1" x14ac:dyDescent="0.35">
      <c r="B46" s="55" t="s">
        <v>147</v>
      </c>
      <c r="C46" s="50" t="s">
        <v>148</v>
      </c>
      <c r="D46" s="11">
        <v>21.55</v>
      </c>
      <c r="E46" s="12"/>
      <c r="F46" s="48">
        <f t="shared" si="6"/>
        <v>0</v>
      </c>
      <c r="G46" s="15"/>
      <c r="H46" s="50" t="s">
        <v>149</v>
      </c>
      <c r="I46" s="50" t="s">
        <v>150</v>
      </c>
      <c r="J46" s="63">
        <f t="shared" si="4"/>
        <v>6.25</v>
      </c>
      <c r="K46" s="12"/>
      <c r="L46" s="48">
        <f t="shared" si="3"/>
        <v>0</v>
      </c>
      <c r="N46" s="7" t="s">
        <v>322</v>
      </c>
    </row>
    <row r="47" spans="2:14" ht="18" thickTop="1" thickBot="1" x14ac:dyDescent="0.35">
      <c r="B47" s="55" t="s">
        <v>151</v>
      </c>
      <c r="C47" s="11" t="s">
        <v>152</v>
      </c>
      <c r="D47" s="11">
        <v>19.149999999999999</v>
      </c>
      <c r="E47" s="12"/>
      <c r="F47" s="48">
        <f t="shared" si="6"/>
        <v>0</v>
      </c>
      <c r="G47" s="15"/>
      <c r="H47" s="50" t="s">
        <v>153</v>
      </c>
      <c r="I47" s="50" t="s">
        <v>154</v>
      </c>
      <c r="J47" s="63">
        <f t="shared" si="4"/>
        <v>6.25</v>
      </c>
      <c r="K47" s="12"/>
      <c r="L47" s="48">
        <f t="shared" si="3"/>
        <v>0</v>
      </c>
      <c r="N47" s="7" t="s">
        <v>323</v>
      </c>
    </row>
    <row r="48" spans="2:14" ht="18" thickTop="1" thickBot="1" x14ac:dyDescent="0.35">
      <c r="B48" s="58" t="s">
        <v>155</v>
      </c>
      <c r="C48" s="50" t="s">
        <v>156</v>
      </c>
      <c r="D48" s="11">
        <v>22.45</v>
      </c>
      <c r="E48" s="12"/>
      <c r="F48" s="48">
        <f t="shared" si="6"/>
        <v>0</v>
      </c>
      <c r="H48" s="50" t="s">
        <v>157</v>
      </c>
      <c r="I48" s="50" t="s">
        <v>158</v>
      </c>
      <c r="J48" s="63">
        <f t="shared" si="4"/>
        <v>6.25</v>
      </c>
      <c r="K48" s="12"/>
      <c r="L48" s="48">
        <f t="shared" si="3"/>
        <v>0</v>
      </c>
      <c r="N48" s="7" t="s">
        <v>324</v>
      </c>
    </row>
    <row r="49" spans="2:14" ht="18" thickTop="1" thickBot="1" x14ac:dyDescent="0.35">
      <c r="B49" s="55" t="s">
        <v>159</v>
      </c>
      <c r="C49" s="50" t="s">
        <v>160</v>
      </c>
      <c r="D49" s="11">
        <v>1.3</v>
      </c>
      <c r="E49" s="12"/>
      <c r="F49" s="48">
        <f t="shared" si="6"/>
        <v>0</v>
      </c>
      <c r="H49" s="50" t="s">
        <v>161</v>
      </c>
      <c r="I49" s="50" t="s">
        <v>162</v>
      </c>
      <c r="J49" s="63">
        <f t="shared" si="4"/>
        <v>6.25</v>
      </c>
      <c r="K49" s="12"/>
      <c r="L49" s="48">
        <f t="shared" si="3"/>
        <v>0</v>
      </c>
      <c r="N49" s="7" t="s">
        <v>325</v>
      </c>
    </row>
    <row r="50" spans="2:14" ht="26.25" customHeight="1" thickTop="1" thickBot="1" x14ac:dyDescent="0.35">
      <c r="B50" s="58" t="s">
        <v>163</v>
      </c>
      <c r="C50" s="50" t="s">
        <v>164</v>
      </c>
      <c r="D50" s="11">
        <v>1.65</v>
      </c>
      <c r="E50" s="12"/>
      <c r="F50" s="48">
        <f t="shared" si="6"/>
        <v>0</v>
      </c>
      <c r="H50" s="50" t="s">
        <v>165</v>
      </c>
      <c r="I50" s="50" t="s">
        <v>166</v>
      </c>
      <c r="J50" s="63">
        <f t="shared" si="4"/>
        <v>6.25</v>
      </c>
      <c r="K50" s="67"/>
      <c r="L50" s="48">
        <f t="shared" si="3"/>
        <v>0</v>
      </c>
      <c r="N50" s="7" t="s">
        <v>326</v>
      </c>
    </row>
    <row r="51" spans="2:14" ht="21.6" thickTop="1" thickBot="1" x14ac:dyDescent="0.4">
      <c r="D51" s="74" t="s">
        <v>65</v>
      </c>
      <c r="E51" s="75"/>
      <c r="F51" s="11">
        <f>SUM(F43:F50)</f>
        <v>0</v>
      </c>
      <c r="H51" s="69" t="s">
        <v>332</v>
      </c>
      <c r="I51" s="50" t="s">
        <v>167</v>
      </c>
      <c r="J51" s="63">
        <f t="shared" si="4"/>
        <v>6.25</v>
      </c>
      <c r="K51" s="12"/>
      <c r="L51" s="48">
        <f t="shared" si="3"/>
        <v>0</v>
      </c>
      <c r="N51" s="7" t="s">
        <v>327</v>
      </c>
    </row>
    <row r="52" spans="2:14" ht="24" customHeight="1" thickTop="1" thickBot="1" x14ac:dyDescent="0.35">
      <c r="H52" s="50" t="s">
        <v>168</v>
      </c>
      <c r="I52" s="50" t="s">
        <v>169</v>
      </c>
      <c r="J52" s="63">
        <f t="shared" si="4"/>
        <v>6.25</v>
      </c>
      <c r="K52" s="12"/>
      <c r="L52" s="48">
        <f t="shared" si="3"/>
        <v>0</v>
      </c>
      <c r="N52" s="7" t="s">
        <v>328</v>
      </c>
    </row>
    <row r="53" spans="2:14" ht="24" customHeight="1" thickTop="1" thickBot="1" x14ac:dyDescent="0.4">
      <c r="H53" s="14"/>
      <c r="I53" s="14"/>
      <c r="J53" s="93" t="s">
        <v>65</v>
      </c>
      <c r="K53" s="94"/>
      <c r="L53" s="48">
        <f>SUM(L40:L52)</f>
        <v>0</v>
      </c>
      <c r="N53" s="7" t="s">
        <v>329</v>
      </c>
    </row>
    <row r="54" spans="2:14" ht="24" customHeight="1" thickTop="1" x14ac:dyDescent="0.3">
      <c r="N54" s="7" t="s">
        <v>330</v>
      </c>
    </row>
    <row r="55" spans="2:14" ht="24" customHeight="1" x14ac:dyDescent="0.3">
      <c r="G55" s="45"/>
      <c r="N55" s="7" t="s">
        <v>168</v>
      </c>
    </row>
    <row r="56" spans="2:14" ht="24" customHeight="1" thickBot="1" x14ac:dyDescent="0.35">
      <c r="B56" s="77" t="s">
        <v>170</v>
      </c>
      <c r="C56" s="77"/>
      <c r="D56" s="77"/>
      <c r="E56" s="77"/>
      <c r="F56" s="77"/>
      <c r="H56" s="77" t="s">
        <v>171</v>
      </c>
      <c r="I56" s="77"/>
      <c r="J56" s="9" t="s">
        <v>5</v>
      </c>
      <c r="K56" s="9" t="s">
        <v>6</v>
      </c>
      <c r="L56" s="9" t="s">
        <v>7</v>
      </c>
    </row>
    <row r="57" spans="2:14" ht="20.25" customHeight="1" thickTop="1" thickBot="1" x14ac:dyDescent="0.35">
      <c r="B57" s="101" t="s">
        <v>172</v>
      </c>
      <c r="C57" s="101"/>
      <c r="D57" s="101"/>
      <c r="E57" s="101"/>
      <c r="F57" s="101"/>
      <c r="H57" s="49" t="s">
        <v>173</v>
      </c>
      <c r="I57" s="50" t="s">
        <v>174</v>
      </c>
      <c r="J57" s="11">
        <v>36.4</v>
      </c>
      <c r="K57" s="12"/>
      <c r="L57" s="11">
        <f>J57*K57</f>
        <v>0</v>
      </c>
    </row>
    <row r="58" spans="2:14" ht="18" customHeight="1" thickTop="1" thickBot="1" x14ac:dyDescent="0.35">
      <c r="B58" s="101"/>
      <c r="C58" s="101"/>
      <c r="D58" s="101"/>
      <c r="E58" s="101"/>
      <c r="F58" s="101"/>
      <c r="H58" s="49" t="s">
        <v>175</v>
      </c>
      <c r="I58" s="50" t="s">
        <v>176</v>
      </c>
      <c r="J58" s="11">
        <v>45.7</v>
      </c>
      <c r="K58" s="12"/>
      <c r="L58" s="11">
        <f t="shared" ref="L58:L88" si="7">J58*K58</f>
        <v>0</v>
      </c>
    </row>
    <row r="59" spans="2:14" ht="18" customHeight="1" thickTop="1" thickBot="1" x14ac:dyDescent="0.35">
      <c r="B59" s="101"/>
      <c r="C59" s="101"/>
      <c r="D59" s="101"/>
      <c r="E59" s="101"/>
      <c r="F59" s="101"/>
      <c r="H59" s="49" t="s">
        <v>177</v>
      </c>
      <c r="I59" s="50" t="s">
        <v>178</v>
      </c>
      <c r="J59" s="11">
        <v>66.650000000000006</v>
      </c>
      <c r="K59" s="12"/>
      <c r="L59" s="11">
        <f t="shared" si="7"/>
        <v>0</v>
      </c>
    </row>
    <row r="60" spans="2:14" ht="21" customHeight="1" thickTop="1" thickBot="1" x14ac:dyDescent="0.35">
      <c r="B60" s="101"/>
      <c r="C60" s="101"/>
      <c r="D60" s="101"/>
      <c r="E60" s="101"/>
      <c r="F60" s="101"/>
      <c r="H60" s="49" t="s">
        <v>179</v>
      </c>
      <c r="I60" s="50" t="s">
        <v>180</v>
      </c>
      <c r="J60" s="11">
        <v>19.75</v>
      </c>
      <c r="K60" s="12"/>
      <c r="L60" s="11">
        <f t="shared" si="7"/>
        <v>0</v>
      </c>
      <c r="M60" s="20"/>
    </row>
    <row r="61" spans="2:14" ht="18" customHeight="1" thickTop="1" thickBot="1" x14ac:dyDescent="0.35">
      <c r="B61" s="101"/>
      <c r="C61" s="101"/>
      <c r="D61" s="101"/>
      <c r="E61" s="101"/>
      <c r="F61" s="101"/>
      <c r="H61" s="49" t="s">
        <v>181</v>
      </c>
      <c r="I61" s="50" t="s">
        <v>182</v>
      </c>
      <c r="J61" s="11">
        <v>19.75</v>
      </c>
      <c r="K61" s="12"/>
      <c r="L61" s="11">
        <f t="shared" si="7"/>
        <v>0</v>
      </c>
    </row>
    <row r="62" spans="2:14" ht="18" customHeight="1" thickTop="1" thickBot="1" x14ac:dyDescent="0.35">
      <c r="B62" s="17" t="s">
        <v>183</v>
      </c>
      <c r="C62" s="68"/>
      <c r="E62" s="102" t="s">
        <v>184</v>
      </c>
      <c r="F62" s="103"/>
      <c r="H62" s="49" t="s">
        <v>185</v>
      </c>
      <c r="I62" s="50" t="s">
        <v>186</v>
      </c>
      <c r="J62" s="11">
        <v>19.75</v>
      </c>
      <c r="K62" s="12"/>
      <c r="L62" s="11">
        <f t="shared" si="7"/>
        <v>0</v>
      </c>
      <c r="M62" s="20"/>
    </row>
    <row r="63" spans="2:14" ht="18.600000000000001" customHeight="1" thickTop="1" thickBot="1" x14ac:dyDescent="0.35">
      <c r="B63" s="17">
        <v>61</v>
      </c>
      <c r="C63" s="18" t="s">
        <v>187</v>
      </c>
      <c r="D63" s="19" t="s">
        <v>188</v>
      </c>
      <c r="E63" s="72" t="s">
        <v>102</v>
      </c>
      <c r="F63" s="73"/>
      <c r="H63" s="60" t="s">
        <v>189</v>
      </c>
      <c r="I63" s="61" t="s">
        <v>190</v>
      </c>
      <c r="J63" s="11">
        <v>8.1</v>
      </c>
      <c r="K63" s="12"/>
      <c r="L63" s="11">
        <f t="shared" si="7"/>
        <v>0</v>
      </c>
      <c r="M63" s="20"/>
    </row>
    <row r="64" spans="2:14" ht="20.25" customHeight="1" thickTop="1" thickBot="1" x14ac:dyDescent="0.35">
      <c r="B64" s="17">
        <v>62</v>
      </c>
      <c r="C64" s="18" t="s">
        <v>191</v>
      </c>
      <c r="D64" s="19" t="s">
        <v>192</v>
      </c>
      <c r="E64" s="72" t="s">
        <v>98</v>
      </c>
      <c r="F64" s="73"/>
      <c r="H64" s="60" t="s">
        <v>193</v>
      </c>
      <c r="I64" s="50" t="s">
        <v>194</v>
      </c>
      <c r="J64" s="11">
        <v>24.55</v>
      </c>
      <c r="K64" s="12"/>
      <c r="L64" s="11">
        <f t="shared" si="7"/>
        <v>0</v>
      </c>
      <c r="M64" s="20"/>
    </row>
    <row r="65" spans="2:13" ht="20.25" customHeight="1" thickTop="1" thickBot="1" x14ac:dyDescent="0.35">
      <c r="B65" s="17">
        <v>63</v>
      </c>
      <c r="C65" s="18" t="s">
        <v>195</v>
      </c>
      <c r="D65" s="19" t="s">
        <v>196</v>
      </c>
      <c r="E65" s="72" t="s">
        <v>134</v>
      </c>
      <c r="F65" s="73"/>
      <c r="H65" s="60">
        <v>9500</v>
      </c>
      <c r="I65" s="50" t="s">
        <v>197</v>
      </c>
      <c r="J65" s="11">
        <v>12.2</v>
      </c>
      <c r="K65" s="12"/>
      <c r="L65" s="11">
        <f t="shared" si="7"/>
        <v>0</v>
      </c>
      <c r="M65" s="20"/>
    </row>
    <row r="66" spans="2:13" ht="18.600000000000001" thickTop="1" thickBot="1" x14ac:dyDescent="0.35">
      <c r="B66" s="17">
        <v>64</v>
      </c>
      <c r="C66" s="18" t="s">
        <v>198</v>
      </c>
      <c r="D66" s="19" t="s">
        <v>199</v>
      </c>
      <c r="E66" s="72" t="s">
        <v>138</v>
      </c>
      <c r="F66" s="73"/>
      <c r="H66" s="49" t="s">
        <v>200</v>
      </c>
      <c r="I66" s="50" t="s">
        <v>201</v>
      </c>
      <c r="J66" s="11">
        <v>3.35</v>
      </c>
      <c r="K66" s="12"/>
      <c r="L66" s="11">
        <f t="shared" si="7"/>
        <v>0</v>
      </c>
      <c r="M66" s="20"/>
    </row>
    <row r="67" spans="2:13" ht="27.75" customHeight="1" thickTop="1" thickBot="1" x14ac:dyDescent="0.35">
      <c r="B67" s="17">
        <v>65</v>
      </c>
      <c r="C67" s="18" t="s">
        <v>202</v>
      </c>
      <c r="D67" s="19" t="s">
        <v>203</v>
      </c>
      <c r="E67" s="72" t="s">
        <v>142</v>
      </c>
      <c r="F67" s="73"/>
      <c r="H67" s="49" t="s">
        <v>204</v>
      </c>
      <c r="I67" s="50" t="s">
        <v>205</v>
      </c>
      <c r="J67" s="11">
        <v>3.35</v>
      </c>
      <c r="K67" s="12"/>
      <c r="L67" s="11">
        <f t="shared" si="7"/>
        <v>0</v>
      </c>
      <c r="M67" s="20"/>
    </row>
    <row r="68" spans="2:13" ht="18.600000000000001" thickTop="1" thickBot="1" x14ac:dyDescent="0.35">
      <c r="B68" s="17">
        <v>66</v>
      </c>
      <c r="C68" s="18" t="s">
        <v>206</v>
      </c>
      <c r="D68" s="19" t="s">
        <v>207</v>
      </c>
      <c r="E68" s="72" t="s">
        <v>146</v>
      </c>
      <c r="F68" s="73"/>
      <c r="H68" s="49" t="s">
        <v>208</v>
      </c>
      <c r="I68" s="50" t="s">
        <v>209</v>
      </c>
      <c r="J68" s="11">
        <v>3.35</v>
      </c>
      <c r="K68" s="12"/>
      <c r="L68" s="11">
        <f t="shared" si="7"/>
        <v>0</v>
      </c>
      <c r="M68" s="20"/>
    </row>
    <row r="69" spans="2:13" ht="18.600000000000001" thickTop="1" thickBot="1" x14ac:dyDescent="0.35">
      <c r="B69" s="17">
        <v>67</v>
      </c>
      <c r="C69" s="18" t="s">
        <v>210</v>
      </c>
      <c r="D69" s="19" t="s">
        <v>211</v>
      </c>
      <c r="E69" s="72" t="s">
        <v>150</v>
      </c>
      <c r="F69" s="73"/>
      <c r="H69" s="49" t="s">
        <v>212</v>
      </c>
      <c r="I69" s="50" t="s">
        <v>213</v>
      </c>
      <c r="J69" s="11">
        <v>3.35</v>
      </c>
      <c r="K69" s="12"/>
      <c r="L69" s="11">
        <f t="shared" si="7"/>
        <v>0</v>
      </c>
      <c r="M69" s="20"/>
    </row>
    <row r="70" spans="2:13" ht="25.5" customHeight="1" thickTop="1" thickBot="1" x14ac:dyDescent="0.35">
      <c r="B70" s="21">
        <v>68</v>
      </c>
      <c r="C70" s="22" t="s">
        <v>214</v>
      </c>
      <c r="D70" s="23" t="s">
        <v>215</v>
      </c>
      <c r="E70" s="70" t="s">
        <v>216</v>
      </c>
      <c r="F70" s="71"/>
      <c r="H70" s="49" t="s">
        <v>217</v>
      </c>
      <c r="I70" s="50" t="s">
        <v>218</v>
      </c>
      <c r="J70" s="11">
        <v>3.35</v>
      </c>
      <c r="K70" s="12"/>
      <c r="L70" s="11">
        <f t="shared" si="7"/>
        <v>0</v>
      </c>
      <c r="M70" s="20"/>
    </row>
    <row r="71" spans="2:13" ht="18.600000000000001" customHeight="1" thickTop="1" thickBot="1" x14ac:dyDescent="0.35">
      <c r="B71" s="17">
        <v>69</v>
      </c>
      <c r="C71" s="18" t="s">
        <v>219</v>
      </c>
      <c r="D71" s="19" t="s">
        <v>220</v>
      </c>
      <c r="E71" s="72" t="s">
        <v>221</v>
      </c>
      <c r="F71" s="73"/>
      <c r="H71" s="49" t="s">
        <v>222</v>
      </c>
      <c r="I71" s="50" t="s">
        <v>223</v>
      </c>
      <c r="J71" s="11">
        <v>3.35</v>
      </c>
      <c r="K71" s="12"/>
      <c r="L71" s="11">
        <f t="shared" si="7"/>
        <v>0</v>
      </c>
    </row>
    <row r="72" spans="2:13" ht="18" thickTop="1" thickBot="1" x14ac:dyDescent="0.35">
      <c r="H72" s="49" t="s">
        <v>224</v>
      </c>
      <c r="I72" s="50" t="s">
        <v>225</v>
      </c>
      <c r="J72" s="11">
        <v>3.35</v>
      </c>
      <c r="K72" s="12"/>
      <c r="L72" s="11">
        <f t="shared" si="7"/>
        <v>0</v>
      </c>
    </row>
    <row r="73" spans="2:13" ht="25.8" thickTop="1" thickBot="1" x14ac:dyDescent="0.35">
      <c r="C73" s="24" t="s">
        <v>226</v>
      </c>
      <c r="D73" s="25" t="s">
        <v>5</v>
      </c>
      <c r="E73" s="25" t="s">
        <v>6</v>
      </c>
      <c r="F73" s="25" t="s">
        <v>7</v>
      </c>
      <c r="H73" s="49" t="s">
        <v>227</v>
      </c>
      <c r="I73" s="50" t="s">
        <v>228</v>
      </c>
      <c r="J73" s="11">
        <v>3.35</v>
      </c>
      <c r="K73" s="12"/>
      <c r="L73" s="11">
        <f t="shared" si="7"/>
        <v>0</v>
      </c>
    </row>
    <row r="74" spans="2:13" ht="21" customHeight="1" thickTop="1" thickBot="1" x14ac:dyDescent="0.35">
      <c r="B74" s="26"/>
      <c r="C74" s="27"/>
      <c r="D74" s="59">
        <v>41.05</v>
      </c>
      <c r="E74" s="12"/>
      <c r="F74" s="48">
        <f>D74*E74</f>
        <v>0</v>
      </c>
      <c r="H74" s="49" t="s">
        <v>229</v>
      </c>
      <c r="I74" s="50" t="s">
        <v>230</v>
      </c>
      <c r="J74" s="11">
        <v>3.6</v>
      </c>
      <c r="K74" s="12"/>
      <c r="L74" s="11">
        <f t="shared" si="7"/>
        <v>0</v>
      </c>
    </row>
    <row r="75" spans="2:13" ht="21" customHeight="1" thickTop="1" thickBot="1" x14ac:dyDescent="0.35">
      <c r="C75" s="27"/>
      <c r="D75" s="59">
        <v>41.05</v>
      </c>
      <c r="E75" s="12"/>
      <c r="F75" s="48">
        <f t="shared" ref="F75:F84" si="8">D75*E75</f>
        <v>0</v>
      </c>
      <c r="H75" s="49" t="s">
        <v>231</v>
      </c>
      <c r="I75" s="50" t="s">
        <v>232</v>
      </c>
      <c r="J75" s="11">
        <v>3.7</v>
      </c>
      <c r="K75" s="12"/>
      <c r="L75" s="11">
        <f t="shared" si="7"/>
        <v>0</v>
      </c>
    </row>
    <row r="76" spans="2:13" ht="21" customHeight="1" thickTop="1" thickBot="1" x14ac:dyDescent="0.35">
      <c r="B76" s="28"/>
      <c r="C76" s="27"/>
      <c r="D76" s="59">
        <v>41.05</v>
      </c>
      <c r="E76" s="12"/>
      <c r="F76" s="48">
        <f t="shared" si="8"/>
        <v>0</v>
      </c>
      <c r="H76" s="49" t="s">
        <v>233</v>
      </c>
      <c r="I76" s="50" t="s">
        <v>234</v>
      </c>
      <c r="J76" s="11">
        <v>0.2</v>
      </c>
      <c r="K76" s="12"/>
      <c r="L76" s="11">
        <f t="shared" si="7"/>
        <v>0</v>
      </c>
    </row>
    <row r="77" spans="2:13" ht="24" thickTop="1" thickBot="1" x14ac:dyDescent="0.35">
      <c r="B77" s="28"/>
      <c r="C77" s="27"/>
      <c r="D77" s="59">
        <v>41.05</v>
      </c>
      <c r="E77" s="12"/>
      <c r="F77" s="48">
        <f t="shared" si="8"/>
        <v>0</v>
      </c>
      <c r="H77" s="49" t="s">
        <v>235</v>
      </c>
      <c r="I77" s="50" t="s">
        <v>236</v>
      </c>
      <c r="J77" s="11">
        <v>6.45</v>
      </c>
      <c r="K77" s="12"/>
      <c r="L77" s="11">
        <f t="shared" si="7"/>
        <v>0</v>
      </c>
    </row>
    <row r="78" spans="2:13" ht="24" thickTop="1" thickBot="1" x14ac:dyDescent="0.35">
      <c r="B78" s="28"/>
      <c r="C78" s="27"/>
      <c r="D78" s="59">
        <v>41.05</v>
      </c>
      <c r="E78" s="12"/>
      <c r="F78" s="48">
        <f t="shared" si="8"/>
        <v>0</v>
      </c>
      <c r="H78" s="49" t="s">
        <v>237</v>
      </c>
      <c r="I78" s="50" t="s">
        <v>238</v>
      </c>
      <c r="J78" s="11">
        <v>0.2</v>
      </c>
      <c r="K78" s="12"/>
      <c r="L78" s="11">
        <f t="shared" si="7"/>
        <v>0</v>
      </c>
    </row>
    <row r="79" spans="2:13" ht="18.600000000000001" thickTop="1" thickBot="1" x14ac:dyDescent="0.35">
      <c r="B79" s="29"/>
      <c r="C79" s="27"/>
      <c r="D79" s="59">
        <v>41.05</v>
      </c>
      <c r="E79" s="12"/>
      <c r="F79" s="48">
        <f t="shared" si="8"/>
        <v>0</v>
      </c>
      <c r="H79" s="49" t="s">
        <v>239</v>
      </c>
      <c r="I79" s="50" t="s">
        <v>240</v>
      </c>
      <c r="J79" s="11">
        <v>1.55</v>
      </c>
      <c r="K79" s="12"/>
      <c r="L79" s="11">
        <f>J79*K79</f>
        <v>0</v>
      </c>
    </row>
    <row r="80" spans="2:13" ht="18.600000000000001" thickTop="1" thickBot="1" x14ac:dyDescent="0.35">
      <c r="B80" s="30"/>
      <c r="C80" s="27"/>
      <c r="D80" s="59">
        <v>41.05</v>
      </c>
      <c r="E80" s="12"/>
      <c r="F80" s="48">
        <f t="shared" si="8"/>
        <v>0</v>
      </c>
      <c r="H80" s="49" t="s">
        <v>241</v>
      </c>
      <c r="I80" s="50" t="s">
        <v>242</v>
      </c>
      <c r="J80" s="11">
        <v>3.35</v>
      </c>
      <c r="K80" s="12"/>
      <c r="L80" s="11">
        <f t="shared" si="7"/>
        <v>0</v>
      </c>
    </row>
    <row r="81" spans="2:12" ht="18.600000000000001" thickTop="1" thickBot="1" x14ac:dyDescent="0.35">
      <c r="B81" s="30"/>
      <c r="C81" s="31"/>
      <c r="D81" s="59">
        <v>41.05</v>
      </c>
      <c r="E81" s="12"/>
      <c r="F81" s="48">
        <f t="shared" si="8"/>
        <v>0</v>
      </c>
      <c r="H81" s="49" t="s">
        <v>243</v>
      </c>
      <c r="I81" s="49" t="s">
        <v>244</v>
      </c>
      <c r="J81" s="11">
        <v>5.65</v>
      </c>
      <c r="K81" s="12"/>
      <c r="L81" s="11">
        <f>J81*K81</f>
        <v>0</v>
      </c>
    </row>
    <row r="82" spans="2:12" s="20" customFormat="1" ht="26.25" customHeight="1" thickTop="1" thickBot="1" x14ac:dyDescent="0.35">
      <c r="B82" s="30"/>
      <c r="C82" s="31"/>
      <c r="D82" s="59">
        <v>41.05</v>
      </c>
      <c r="E82" s="12"/>
      <c r="F82" s="48">
        <f t="shared" si="8"/>
        <v>0</v>
      </c>
      <c r="G82" s="30"/>
      <c r="H82" s="49" t="s">
        <v>245</v>
      </c>
      <c r="I82" s="50" t="s">
        <v>246</v>
      </c>
      <c r="J82" s="11">
        <v>1.65</v>
      </c>
      <c r="K82" s="12"/>
      <c r="L82" s="11"/>
    </row>
    <row r="83" spans="2:12" s="34" customFormat="1" ht="21.75" customHeight="1" thickTop="1" thickBot="1" x14ac:dyDescent="0.45">
      <c r="B83" s="30"/>
      <c r="C83" s="32"/>
      <c r="D83" s="59">
        <v>41.05</v>
      </c>
      <c r="E83" s="12"/>
      <c r="F83" s="48">
        <f t="shared" si="8"/>
        <v>0</v>
      </c>
      <c r="H83" s="49" t="s">
        <v>247</v>
      </c>
      <c r="I83" s="50" t="s">
        <v>248</v>
      </c>
      <c r="J83" s="11">
        <v>1.65</v>
      </c>
      <c r="K83" s="12"/>
      <c r="L83" s="11"/>
    </row>
    <row r="84" spans="2:12" ht="26.25" customHeight="1" thickTop="1" thickBot="1" x14ac:dyDescent="0.35">
      <c r="B84" s="30"/>
      <c r="C84" s="32"/>
      <c r="D84" s="59">
        <v>41.05</v>
      </c>
      <c r="E84" s="12"/>
      <c r="F84" s="48">
        <f t="shared" si="8"/>
        <v>0</v>
      </c>
      <c r="G84" s="35"/>
      <c r="H84" s="49" t="s">
        <v>249</v>
      </c>
      <c r="I84" s="50" t="s">
        <v>250</v>
      </c>
      <c r="J84" s="11">
        <v>4.25</v>
      </c>
      <c r="K84" s="12"/>
      <c r="L84" s="11">
        <f>J84*K84</f>
        <v>0</v>
      </c>
    </row>
    <row r="85" spans="2:12" ht="21.75" customHeight="1" thickTop="1" thickBot="1" x14ac:dyDescent="0.45">
      <c r="B85" s="30"/>
      <c r="C85" s="33"/>
      <c r="D85" s="78" t="s">
        <v>65</v>
      </c>
      <c r="E85" s="79"/>
      <c r="F85" s="48">
        <f>SUM(F74:F84)</f>
        <v>0</v>
      </c>
      <c r="G85" s="34"/>
      <c r="H85" s="49" t="s">
        <v>251</v>
      </c>
      <c r="I85" s="50" t="s">
        <v>252</v>
      </c>
      <c r="J85" s="62" t="s">
        <v>253</v>
      </c>
      <c r="K85" s="12"/>
      <c r="L85" s="11"/>
    </row>
    <row r="86" spans="2:12" ht="21.75" customHeight="1" thickTop="1" thickBot="1" x14ac:dyDescent="0.45">
      <c r="B86" s="30"/>
      <c r="G86" s="34"/>
      <c r="H86" s="49" t="s">
        <v>254</v>
      </c>
      <c r="I86" s="50" t="s">
        <v>255</v>
      </c>
      <c r="J86" s="11">
        <v>3.3</v>
      </c>
      <c r="K86" s="12"/>
      <c r="L86" s="11">
        <f t="shared" si="7"/>
        <v>0</v>
      </c>
    </row>
    <row r="87" spans="2:12" ht="21.75" customHeight="1" thickTop="1" thickBot="1" x14ac:dyDescent="0.45">
      <c r="B87" s="77" t="s">
        <v>256</v>
      </c>
      <c r="C87" s="77"/>
      <c r="D87" s="77"/>
      <c r="E87" s="77"/>
      <c r="F87" s="77"/>
      <c r="G87" s="34"/>
      <c r="H87" s="55" t="s">
        <v>257</v>
      </c>
      <c r="I87" s="51" t="s">
        <v>258</v>
      </c>
      <c r="J87" s="11">
        <v>11</v>
      </c>
      <c r="K87" s="12"/>
      <c r="L87" s="11">
        <f t="shared" si="7"/>
        <v>0</v>
      </c>
    </row>
    <row r="88" spans="2:12" s="37" customFormat="1" ht="30" customHeight="1" thickTop="1" thickBot="1" x14ac:dyDescent="0.35">
      <c r="B88" s="76" t="s">
        <v>259</v>
      </c>
      <c r="C88" s="76"/>
      <c r="D88" s="76"/>
      <c r="E88" s="76"/>
      <c r="F88" s="76"/>
      <c r="G88" s="36"/>
      <c r="H88" s="49" t="s">
        <v>260</v>
      </c>
      <c r="I88" s="50" t="s">
        <v>261</v>
      </c>
      <c r="J88" s="11">
        <v>19.8</v>
      </c>
      <c r="K88" s="12"/>
      <c r="L88" s="11">
        <f t="shared" si="7"/>
        <v>0</v>
      </c>
    </row>
    <row r="89" spans="2:12" ht="21.75" customHeight="1" thickTop="1" thickBot="1" x14ac:dyDescent="0.45">
      <c r="B89" s="76" t="s">
        <v>262</v>
      </c>
      <c r="C89" s="76"/>
      <c r="D89" s="76"/>
      <c r="E89" s="76"/>
      <c r="F89" s="76"/>
      <c r="G89" s="34"/>
      <c r="J89" s="93" t="s">
        <v>65</v>
      </c>
      <c r="K89" s="94"/>
      <c r="L89" s="11">
        <f>SUM(L57:L88)</f>
        <v>0</v>
      </c>
    </row>
    <row r="90" spans="2:12" ht="21.75" customHeight="1" thickTop="1" x14ac:dyDescent="0.4">
      <c r="B90" s="76" t="s">
        <v>263</v>
      </c>
      <c r="C90" s="76"/>
      <c r="D90" s="76"/>
      <c r="E90" s="76"/>
      <c r="F90" s="76"/>
      <c r="G90" s="34"/>
      <c r="L90" s="16"/>
    </row>
    <row r="91" spans="2:12" ht="21.75" customHeight="1" thickBot="1" x14ac:dyDescent="0.45">
      <c r="B91" s="76" t="s">
        <v>264</v>
      </c>
      <c r="C91" s="76"/>
      <c r="D91" s="76"/>
      <c r="E91" s="76"/>
      <c r="F91" s="76"/>
      <c r="G91" s="34"/>
      <c r="H91" s="92" t="s">
        <v>265</v>
      </c>
      <c r="I91" s="92"/>
      <c r="J91" s="92"/>
      <c r="K91" s="92"/>
      <c r="L91" s="40"/>
    </row>
    <row r="92" spans="2:12" s="20" customFormat="1" ht="21.75" customHeight="1" thickTop="1" thickBot="1" x14ac:dyDescent="0.45">
      <c r="B92" s="76" t="s">
        <v>266</v>
      </c>
      <c r="C92" s="76"/>
      <c r="D92" s="76"/>
      <c r="E92" s="76"/>
      <c r="F92" s="76"/>
      <c r="G92" s="34"/>
      <c r="H92" s="82" t="s">
        <v>4</v>
      </c>
      <c r="I92" s="83"/>
      <c r="J92" s="90">
        <f>F20</f>
        <v>0</v>
      </c>
      <c r="K92" s="91"/>
      <c r="L92" s="30"/>
    </row>
    <row r="93" spans="2:12" s="20" customFormat="1" ht="21.6" customHeight="1" thickTop="1" thickBot="1" x14ac:dyDescent="0.35">
      <c r="B93" s="37"/>
      <c r="C93" s="38" t="s">
        <v>267</v>
      </c>
      <c r="D93" s="39" t="s">
        <v>5</v>
      </c>
      <c r="E93" s="39" t="s">
        <v>6</v>
      </c>
      <c r="F93" s="39" t="s">
        <v>7</v>
      </c>
      <c r="H93" s="82" t="s">
        <v>70</v>
      </c>
      <c r="I93" s="83"/>
      <c r="J93" s="90">
        <f>F32</f>
        <v>0</v>
      </c>
      <c r="K93" s="91"/>
      <c r="L93" s="7"/>
    </row>
    <row r="94" spans="2:12" s="20" customFormat="1" ht="21.75" customHeight="1" thickTop="1" thickBot="1" x14ac:dyDescent="0.35">
      <c r="B94" s="35"/>
      <c r="C94" s="27"/>
      <c r="D94" s="11">
        <v>21.9</v>
      </c>
      <c r="E94" s="12"/>
      <c r="F94" s="11">
        <f>D94*E94</f>
        <v>0</v>
      </c>
      <c r="H94" s="82" t="s">
        <v>115</v>
      </c>
      <c r="I94" s="83"/>
      <c r="J94" s="84">
        <f>F40</f>
        <v>0</v>
      </c>
      <c r="K94" s="85"/>
      <c r="L94" s="35"/>
    </row>
    <row r="95" spans="2:12" s="20" customFormat="1" ht="21.75" customHeight="1" thickTop="1" thickBot="1" x14ac:dyDescent="0.45">
      <c r="B95" s="7"/>
      <c r="C95" s="27"/>
      <c r="D95" s="11">
        <v>21.9</v>
      </c>
      <c r="E95" s="12"/>
      <c r="F95" s="11">
        <f>D95*E95</f>
        <v>0</v>
      </c>
      <c r="H95" s="82" t="s">
        <v>131</v>
      </c>
      <c r="I95" s="83"/>
      <c r="J95" s="84">
        <f>F51</f>
        <v>0</v>
      </c>
      <c r="K95" s="85"/>
      <c r="L95" s="34"/>
    </row>
    <row r="96" spans="2:12" s="20" customFormat="1" ht="21.75" customHeight="1" thickTop="1" thickBot="1" x14ac:dyDescent="0.45">
      <c r="B96" s="35"/>
      <c r="C96" s="27"/>
      <c r="D96" s="11">
        <v>21.9</v>
      </c>
      <c r="E96" s="12"/>
      <c r="F96" s="11">
        <f>D96*E96</f>
        <v>0</v>
      </c>
      <c r="H96" s="82" t="s">
        <v>8</v>
      </c>
      <c r="I96" s="83"/>
      <c r="J96" s="90">
        <f>L37</f>
        <v>0</v>
      </c>
      <c r="K96" s="91"/>
      <c r="L96" s="34"/>
    </row>
    <row r="97" spans="2:12" ht="22.2" thickTop="1" thickBot="1" x14ac:dyDescent="0.45">
      <c r="B97" s="41"/>
      <c r="C97" s="27"/>
      <c r="D97" s="11">
        <v>21.9</v>
      </c>
      <c r="E97" s="12"/>
      <c r="F97" s="11">
        <f>D97*E97</f>
        <v>0</v>
      </c>
      <c r="H97" s="82" t="s">
        <v>128</v>
      </c>
      <c r="I97" s="83"/>
      <c r="J97" s="90">
        <f>L53</f>
        <v>0</v>
      </c>
      <c r="K97" s="91"/>
      <c r="L97" s="34"/>
    </row>
    <row r="98" spans="2:12" ht="22.2" thickTop="1" thickBot="1" x14ac:dyDescent="0.45">
      <c r="B98" s="20"/>
      <c r="D98" s="74" t="s">
        <v>65</v>
      </c>
      <c r="E98" s="75"/>
      <c r="F98" s="11">
        <f>SUM(F94:F97)</f>
        <v>0</v>
      </c>
      <c r="H98" s="82" t="s">
        <v>171</v>
      </c>
      <c r="I98" s="83"/>
      <c r="J98" s="84">
        <f>L89</f>
        <v>0</v>
      </c>
      <c r="K98" s="85"/>
      <c r="L98" s="34"/>
    </row>
    <row r="99" spans="2:12" s="20" customFormat="1" ht="22.2" thickTop="1" thickBot="1" x14ac:dyDescent="0.45">
      <c r="H99" s="82" t="s">
        <v>268</v>
      </c>
      <c r="I99" s="83"/>
      <c r="J99" s="84">
        <f>F85</f>
        <v>0</v>
      </c>
      <c r="K99" s="85"/>
      <c r="L99" s="34"/>
    </row>
    <row r="100" spans="2:12" s="20" customFormat="1" ht="22.2" thickTop="1" thickBot="1" x14ac:dyDescent="0.45">
      <c r="B100" s="42"/>
      <c r="C100" s="42" t="s">
        <v>269</v>
      </c>
      <c r="D100" s="43" t="s">
        <v>5</v>
      </c>
      <c r="E100" s="43" t="s">
        <v>6</v>
      </c>
      <c r="F100" s="43" t="s">
        <v>7</v>
      </c>
      <c r="H100" s="82" t="s">
        <v>256</v>
      </c>
      <c r="I100" s="83"/>
      <c r="J100" s="84">
        <f>F98</f>
        <v>0</v>
      </c>
      <c r="K100" s="85"/>
      <c r="L100" s="34"/>
    </row>
    <row r="101" spans="2:12" s="20" customFormat="1" ht="22.2" thickTop="1" thickBot="1" x14ac:dyDescent="0.45">
      <c r="B101" s="47" t="s">
        <v>270</v>
      </c>
      <c r="C101" s="27" t="s">
        <v>271</v>
      </c>
      <c r="D101" s="11">
        <v>14.05</v>
      </c>
      <c r="E101" s="12"/>
      <c r="F101" s="11">
        <f>D101*E101</f>
        <v>0</v>
      </c>
      <c r="H101" s="82" t="s">
        <v>269</v>
      </c>
      <c r="I101" s="83"/>
      <c r="J101" s="84">
        <f>F105</f>
        <v>0</v>
      </c>
      <c r="K101" s="85"/>
      <c r="L101" s="34"/>
    </row>
    <row r="102" spans="2:12" ht="21.6" thickTop="1" thickBot="1" x14ac:dyDescent="0.4">
      <c r="B102" s="47" t="s">
        <v>272</v>
      </c>
      <c r="C102" s="27" t="s">
        <v>273</v>
      </c>
      <c r="D102" s="11">
        <v>14.05</v>
      </c>
      <c r="E102" s="12"/>
      <c r="F102" s="11">
        <f>D102*E102</f>
        <v>0</v>
      </c>
      <c r="H102" s="86" t="s">
        <v>274</v>
      </c>
      <c r="I102" s="87"/>
      <c r="J102" s="88">
        <f>SUM(J92:K101)</f>
        <v>0</v>
      </c>
      <c r="K102" s="89"/>
      <c r="L102" s="20"/>
    </row>
    <row r="103" spans="2:12" ht="18.600000000000001" thickTop="1" thickBot="1" x14ac:dyDescent="0.35">
      <c r="B103" s="47" t="s">
        <v>275</v>
      </c>
      <c r="C103" s="27" t="s">
        <v>276</v>
      </c>
      <c r="D103" s="11">
        <v>14.05</v>
      </c>
      <c r="E103" s="12"/>
      <c r="F103" s="11">
        <f>D103*E103</f>
        <v>0</v>
      </c>
      <c r="L103" s="20"/>
    </row>
    <row r="104" spans="2:12" ht="18.600000000000001" thickTop="1" thickBot="1" x14ac:dyDescent="0.35">
      <c r="B104" s="47" t="s">
        <v>277</v>
      </c>
      <c r="C104" s="27" t="s">
        <v>278</v>
      </c>
      <c r="D104" s="11">
        <v>14.05</v>
      </c>
      <c r="E104" s="12"/>
      <c r="F104" s="11">
        <f>D104*E104</f>
        <v>0</v>
      </c>
    </row>
    <row r="105" spans="2:12" ht="21.6" thickTop="1" thickBot="1" x14ac:dyDescent="0.4">
      <c r="B105" s="20"/>
      <c r="D105" s="74" t="s">
        <v>65</v>
      </c>
      <c r="E105" s="75"/>
      <c r="F105" s="11">
        <f>SUM(F101:F104)</f>
        <v>0</v>
      </c>
      <c r="G105" s="20"/>
    </row>
    <row r="106" spans="2:12" ht="16.2" thickTop="1" x14ac:dyDescent="0.3"/>
    <row r="107" spans="2:12" ht="31.95" customHeight="1" thickBot="1" x14ac:dyDescent="0.35">
      <c r="B107" s="81" t="s">
        <v>279</v>
      </c>
      <c r="C107" s="81"/>
      <c r="D107" s="81"/>
      <c r="E107" s="81"/>
      <c r="F107" s="81"/>
      <c r="G107" s="44"/>
      <c r="H107" s="44" t="s">
        <v>280</v>
      </c>
      <c r="I107" s="46"/>
      <c r="J107" s="44"/>
      <c r="K107" s="44"/>
      <c r="L107" s="44"/>
    </row>
    <row r="108" spans="2:12" ht="31.2" customHeight="1" x14ac:dyDescent="0.3">
      <c r="B108" s="80" t="s">
        <v>331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2:12" x14ac:dyDescent="0.3">
      <c r="F109" s="20"/>
      <c r="H109" s="20"/>
      <c r="I109" s="20"/>
      <c r="J109" s="20"/>
      <c r="K109" s="20"/>
      <c r="L109" s="20"/>
    </row>
    <row r="110" spans="2:12" x14ac:dyDescent="0.3">
      <c r="F110" s="20"/>
      <c r="H110" s="20"/>
      <c r="I110" s="20"/>
      <c r="J110" s="20"/>
      <c r="K110" s="20"/>
      <c r="L110" s="20"/>
    </row>
    <row r="111" spans="2:12" x14ac:dyDescent="0.3">
      <c r="F111" s="20"/>
      <c r="H111" s="20"/>
      <c r="I111" s="20"/>
      <c r="J111" s="20"/>
      <c r="K111" s="20"/>
      <c r="L111" s="20"/>
    </row>
    <row r="112" spans="2:12" x14ac:dyDescent="0.3">
      <c r="F112" s="20"/>
      <c r="H112" s="20"/>
      <c r="I112" s="20"/>
      <c r="J112" s="20"/>
      <c r="K112" s="20"/>
      <c r="L112" s="20"/>
    </row>
    <row r="113" spans="6:12" x14ac:dyDescent="0.3">
      <c r="F113" s="20"/>
      <c r="L113" s="20"/>
    </row>
    <row r="114" spans="6:12" x14ac:dyDescent="0.3">
      <c r="F114" s="20"/>
      <c r="L114" s="20"/>
    </row>
  </sheetData>
  <sheetProtection algorithmName="SHA-512" hashValue="1uE/GqCnfUMygLDuTFUDuYFGOKtowHfFH1k0r3or52CQd32JVaIBmsVdmzZtMj5cT8hQI8BLf90JxWROJKEBkA==" saltValue="prlCQT5uTWN1la4xMt5FDw==" spinCount="100000" sheet="1" objects="1" scenarios="1"/>
  <mergeCells count="65">
    <mergeCell ref="B42:C42"/>
    <mergeCell ref="B35:C35"/>
    <mergeCell ref="H39:I39"/>
    <mergeCell ref="E62:F62"/>
    <mergeCell ref="E63:F63"/>
    <mergeCell ref="E64:F64"/>
    <mergeCell ref="E65:F65"/>
    <mergeCell ref="J37:K37"/>
    <mergeCell ref="D40:E40"/>
    <mergeCell ref="D51:E51"/>
    <mergeCell ref="J89:K89"/>
    <mergeCell ref="B5:C5"/>
    <mergeCell ref="H5:I5"/>
    <mergeCell ref="D32:E32"/>
    <mergeCell ref="B1:J1"/>
    <mergeCell ref="K1:L1"/>
    <mergeCell ref="B2:L2"/>
    <mergeCell ref="C3:F3"/>
    <mergeCell ref="K3:L3"/>
    <mergeCell ref="D20:E20"/>
    <mergeCell ref="B22:C22"/>
    <mergeCell ref="E66:F66"/>
    <mergeCell ref="J53:K53"/>
    <mergeCell ref="B56:F56"/>
    <mergeCell ref="H56:I56"/>
    <mergeCell ref="B57:F61"/>
    <mergeCell ref="H91:K91"/>
    <mergeCell ref="H92:I92"/>
    <mergeCell ref="J92:K92"/>
    <mergeCell ref="H93:I93"/>
    <mergeCell ref="J93:K93"/>
    <mergeCell ref="H97:I97"/>
    <mergeCell ref="J97:K97"/>
    <mergeCell ref="H98:I98"/>
    <mergeCell ref="J98:K98"/>
    <mergeCell ref="H99:I99"/>
    <mergeCell ref="J99:K99"/>
    <mergeCell ref="H94:I94"/>
    <mergeCell ref="J94:K94"/>
    <mergeCell ref="H95:I95"/>
    <mergeCell ref="J95:K95"/>
    <mergeCell ref="H96:I96"/>
    <mergeCell ref="J96:K96"/>
    <mergeCell ref="B108:L108"/>
    <mergeCell ref="D105:E105"/>
    <mergeCell ref="B107:F107"/>
    <mergeCell ref="H100:I100"/>
    <mergeCell ref="J100:K100"/>
    <mergeCell ref="H101:I101"/>
    <mergeCell ref="J101:K101"/>
    <mergeCell ref="H102:I102"/>
    <mergeCell ref="J102:K102"/>
    <mergeCell ref="E70:F70"/>
    <mergeCell ref="E69:F69"/>
    <mergeCell ref="E68:F68"/>
    <mergeCell ref="E67:F67"/>
    <mergeCell ref="D98:E98"/>
    <mergeCell ref="B88:F88"/>
    <mergeCell ref="B87:F87"/>
    <mergeCell ref="D85:E85"/>
    <mergeCell ref="E71:F71"/>
    <mergeCell ref="B89:F89"/>
    <mergeCell ref="B90:F90"/>
    <mergeCell ref="B91:F91"/>
    <mergeCell ref="B92:F92"/>
  </mergeCells>
  <phoneticPr fontId="20" type="noConversion"/>
  <dataValidations count="1">
    <dataValidation type="list" allowBlank="1" showInputMessage="1" showErrorMessage="1" sqref="H51" xr:uid="{5196F202-6417-4365-A7FE-F3C7D8F31C44}">
      <formula1>$N$4:$N$55</formula1>
    </dataValidation>
  </dataValidations>
  <hyperlinks>
    <hyperlink ref="B108:L108" r:id="rId1" display=" Soumettre ce bon à SCDP 📧 cslo.dp.coordo.adj@naquebec.org" xr:uid="{274E5EFB-8341-451D-B476-FDFE28305272}"/>
  </hyperlinks>
  <pageMargins left="0.70866141732283472" right="0.70866141732283472" top="0.74803149606299213" bottom="0.74803149606299213" header="0.31496062992125984" footer="0.31496062992125984"/>
  <pageSetup scale="41" orientation="landscape" r:id="rId2"/>
  <rowBreaks count="1" manualBreakCount="1">
    <brk id="54" max="12" man="1"/>
  </rowBreaks>
  <ignoredErrors>
    <ignoredError sqref="D63:D71" numberStoredAsText="1"/>
    <ignoredError sqref="L60 L50" evalError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0 H A A B Q S w M E F A A C A A g A 5 2 l Q V 2 v G T Y u j A A A A 9 g A A A B I A H A B D b 2 5 m a W c v U G F j a 2 F n Z S 5 4 b W w g o h g A K K A U A A A A A A A A A A A A A A A A A A A A A A A A A A A A h Y 8 x D o I w G I W v Q r r T l r o Y 8 l N i W C U x M T G u T S n Q C M W 0 x X I 3 B 4 / k F c Q o 6 u b 4 v v c N 7 9 2 v N 8 i n v o s u y j o 9 m A w l m K J I G T l U 2 j Q Z G n 0 d r 1 H O Y S f k S T Q q m m X j 0 s l V G W q 9 P 6 e E h B B w W O H B N o R R m p B j u d 3 L V v U C f W T 9 X 4 6 1 c V 4 Y q R C H w 2 s M Z z h h C W a U Y Q p k g V B q 8 x X m n j 7 b H w j F 2 P n R K l 7 b u N g A W S K Q 9 w f + A F B L A w Q U A A I A C A D n a V B X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5 2 l Q V 2 g w A V 2 x B A A A d h 0 A A B M A H A B G b 3 J t d W x h c y 9 T Z W N 0 a W 9 u M S 5 t I K I Y A C i g F A A A A A A A A A A A A A A A A A A A A A A A A A A A A O 1 Y X 0 / j R h B / R + I 7 W L 6 H B s m J k k B o j 1 M e U K D q t a e 2 d 6 H X B 0 D W x h 6 S L e t d a / 9 A E O I D X b 8 G X 6 y z d o I d e x 2 C W t q r F C Q S Z 2 Z 2 / v 5 m d 7 w K I k 0 F 9 8 b 5 d + / d z o 6 a E Q m x 9 8 Z P p Y h N p E O Y p 0 L q s N / t 9 9 u 9 f h s / u / v 2 8 2 D g e 0 O P g d 7 d 8 f B v L I y M A C k j d d M 5 E Z F J g O v W 9 5 R B Z y S 4 x h + q 5 Y + O L n 5 T I N V F p N p / w M W J u O V M k F h d P G + s E 6 k b f y 8 4 P w F G E 6 p B D v 3 A D 7 y R Y C b h a j h 4 G 3 i n P B I x 5 d P h 4 a D b 7 Q X e R y M 0 j P U d g 2 H x 2 E H / L v e C 3 O k 3 / i l v 6 8 c / N S g P X U i M s j G d k Q n K / Y q / c d E P Q G L 0 u J X H F 3 j n C / o x Y + O I M C L V U E s D J Z W f C Q M j P Q l J y k j 0 + A U K n Z / A k g A l D L Q c x g P / G / z 3 g 4 W c X C 4 4 g 7 k O 7 n 2 l R X S N Q f s S p g Z N h 6 m k E f g P a 2 z 3 G o 3 X 3 Q z 8 j s 3 p 3 z B / d p e C l 2 A R r u j j l 8 L y m S R c X Q m Z 5 N W y U s r l Q c 8 P 7 g s z 2 i r j J p m A f A i 8 + 4 r V V X 7 J h 2 O j J W Y 0 E k x w j g / K p L g i Q f W l 4 o 6 B I e Q X 4 G l V H c d Y U 6 F 0 G O X A t S G r a 7 M 2 8 t H S X A o y M X r V 2 i c Q E k F U m F v n o 0 1 0 b q z q Q 9 X 4 7 g 7 l 6 + y v d j O d Y 6 Z v v I 8 j T 0 G q P d t i 7 g Y + n U f A O r 8 L e T 0 R 4 n r j F v 5 A l Q Y v s 4 O 6 9 w O v O / B + P P 7 5 c 2 f O 1 B w 7 F 0 v F G F Y N m 6 V I m 9 O t c D w D 0 N a 5 3 K f 7 8 / c a k m F D D M F P l M d D P 1 9 z + X B + Q j S 5 f H l / r / d l k 7 5 / G f j r v Y / Q z 3 M Y F 2 n s L 3 G u s Q W z L s i 1 N N H 3 G + g H S z r h d y X y w E 0 + d J O / L Z N X 4 b c a u x N 4 X y P q N o f c a + L t P w I b o x r 3 C U m 0 k b A R 1 l b R 8 O 9 B r S B / 5 y a / d Z N 7 3 Q Z 6 r 4 H e E G l v v 4 H e E G p v s J K a z T u l O g P t t 7 v Z G N Q d t A e D d v f w V Q e u q r H n B q 7 D r 2 b g + g d 6 I T t q N d U M a q j O W J w k D Z w U q 5 c d z 6 u 8 9 y d I e s / 1 4 U H H G i 7 k i / P c o Q x w E 5 R p A 1 N p b F X V 5 I V S t z h k 1 L g I C h N m 0 0 e D P z H R T 5 H Z Z 0 2 T E p c Y P R O O p Z F I L N y a f M o H m I q f W a J C F y u a U R Y j t 8 a I F 3 i 1 9 a w x b 6 j U h r C 6 8 f L 8 + E R 1 T o / F G h x F G 1 i 3 Q K e z e k k Y 8 K m e 1 a V p 7 K D O 3 D o 0 m Y c R w 9 I 5 Y l N 0 Q n G H v n O H 1 5 T 4 C Y m u s 2 o 7 a i J Y H O L R R W 9 o j G l j d c 1 M 3 I a 5 d p I I k 2 G 0 U v a E c D K F 0 J 1 h G 0 2 D W y Z V w F h I Y + W A k h R K l d g V 1 O A m M C M K Q i 7 0 u r J l O F b h F b b 0 8 1 J a N C I t z D a 7 Z j b u l 1 T W U 7 f c T o 2 s 4 3 F i t B Y 8 t L 9 r P J p g P u t R l 3 E f X u G W 7 k j M w m J q C + I y m 4 A m R 1 p o w k K b A E f m s W B H S z V 2 r a u i T w J r E F k W i 4 g T 5 o U d M l 3 L V z O a p n i k N P Q F 0 V p S T C g c p S Q k + M L j y M y T j K 0 2 2 U T Q y j D C p 2 Y j b c 9 K W i H L 2 k R Z X e 5 1 X m W X Z 5 v 7 R R Y J 1 S K u u 1 R o v F N Y + 1 7 7 z O 3 C Z p c K v Z f f K m Q H f D X e k Z F 4 4 E R 3 e T e U r H 2 g U + s 5 1 q m S Z h y T q t l d 3 F d k G f 3 F 7 r q d Y x U B t y N R Z e q r a H 2 3 u 7 P 7 k s H P a / X 3 t s P f d v j b D n / b 4 W 8 7 / G 2 H v + 3 w t x 3 + t s P f / 3 X 4 + w t Q S w E C L Q A U A A I A C A D n a V B X a 8 Z N i 6 M A A A D 2 A A A A E g A A A A A A A A A A A A A A A A A A A A A A Q 2 9 u Z m l n L 1 B h Y 2 t h Z 2 U u e G 1 s U E s B A i 0 A F A A C A A g A 5 2 l Q V 1 N y O C y b A A A A 4 Q A A A B M A A A A A A A A A A A A A A A A A 7 w A A A F t D b 2 5 0 Z W 5 0 X 1 R 5 c G V z X S 5 4 b W x Q S w E C L Q A U A A I A C A D n a V B X a D A B X b E E A A B 2 H Q A A E w A A A A A A A A A A A A A A A A D X A Q A A R m 9 y b X V s Y X M v U 2 V j d G l v b j E u b V B L B Q Y A A A A A A w A D A M I A A A D V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v R Q A A A A A A A E 1 F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w c m 9 k d W N 0 X 2 V 4 c G 9 y d F 8 y M D I y L T E y L T I y L T A z L T I y L T Q 1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N v d W 5 0 I i B W Y W x 1 Z T 0 i b D I z N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z M F Q x O T o z O D o w M C 4 2 M z M 5 N z Q y W i I g L z 4 8 R W 5 0 c n k g V H l w Z T 0 i R m l s b E N v b H V t b l R 5 c G V z I i B W Y W x 1 Z T 0 i c 0 J n W U Y i I C 8 + P E V u d H J 5 I F R 5 c G U 9 I k Z p b G x D b 2 x 1 b W 5 O Y W 1 l c y I g V m F s d W U 9 I n N b J n F 1 b 3 Q 7 c 2 t 1 J n F 1 b 3 Q 7 L C Z x d W 9 0 O 3 B v c 3 R f Y 2 9 u d G V u d C Z x d W 9 0 O y w m c X V v d D t y Z W d 1 b G F y X 3 B y a W N l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9 k d W N 0 X 2 V 4 c G 9 y d F 8 y M D I y L T E y L T I y L T A z L T I y L T Q 1 L 0 F 1 d G 9 S Z W 1 v d m V k Q 2 9 s d W 1 u c z E u e 3 N r d S w w f S Z x d W 9 0 O y w m c X V v d D t T Z W N 0 a W 9 u M S 9 w c m 9 k d W N 0 X 2 V 4 c G 9 y d F 8 y M D I y L T E y L T I y L T A z L T I y L T Q 1 L 0 F 1 d G 9 S Z W 1 v d m V k Q 2 9 s d W 1 u c z E u e 3 B v c 3 R f Y 2 9 u d G V u d C w x f S Z x d W 9 0 O y w m c X V v d D t T Z W N 0 a W 9 u M S 9 w c m 9 k d W N 0 X 2 V 4 c G 9 y d F 8 y M D I y L T E y L T I y L T A z L T I y L T Q 1 L 0 F 1 d G 9 S Z W 1 v d m V k Q 2 9 s d W 1 u c z E u e 3 J l Z 3 V s Y X J f c H J p Y 2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c H J v Z H V j d F 9 l e H B v c n R f M j A y M i 0 x M i 0 y M i 0 w M y 0 y M i 0 0 N S 9 B d X R v U m V t b 3 Z l Z E N v b H V t b n M x L n t z a 3 U s M H 0 m c X V v d D s s J n F 1 b 3 Q 7 U 2 V j d G l v b j E v c H J v Z H V j d F 9 l e H B v c n R f M j A y M i 0 x M i 0 y M i 0 w M y 0 y M i 0 0 N S 9 B d X R v U m V t b 3 Z l Z E N v b H V t b n M x L n t w b 3 N 0 X 2 N v b n R l b n Q s M X 0 m c X V v d D s s J n F 1 b 3 Q 7 U 2 V j d G l v b j E v c H J v Z H V j d F 9 l e H B v c n R f M j A y M i 0 x M i 0 y M i 0 w M y 0 y M i 0 0 N S 9 B d X R v U m V t b 3 Z l Z E N v b H V t b n M x L n t y Z W d 1 b G F y X 3 B y a W N l L D J 9 J n F 1 b 3 Q 7 X S w m c X V v d D t S Z W x h d G l v b n N o a X B J b m Z v J n F 1 b 3 Q 7 O l t d f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R X h j Z X B 0 a W 9 u I i A v P j w v U 3 R h Y m x l R W 5 0 c m l l c z 4 8 L 0 l 0 Z W 0 + P E l 0 Z W 0 + P E l 0 Z W 1 M b 2 N h d G l v b j 4 8 S X R l b V R 5 c G U + R m 9 y b X V s Y T w v S X R l b V R 5 c G U + P E l 0 Z W 1 Q Y X R o P l N l Y 3 R p b 2 4 x L 3 B y a X g l M j B y Z X Y l M j B R Q y U y M H N l c H Q l M j A y M D I y P C 9 J d G V t U G F 0 a D 4 8 L 0 l 0 Z W 1 M b 2 N h d G l v b j 4 8 U 3 R h Y m x l R W 5 0 c m l l c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N v d W 5 0 I i B W Y W x 1 Z T 0 i b D Q 2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I i I C 8 + P E V u d H J 5 I F R 5 c G U 9 I k Z p b G x M Y X N 0 V X B k Y X R l Z C I g V m F s d W U 9 I m Q y M D I z L T A x L T M w V D I w O j I 4 O j Q 0 L j I 5 N T g w N T h a I i A v P j x F b n R y e S B U e X B l P S J G a W x s Q 2 9 s d W 1 u V H l w Z X M i I F Z h b H V l P S J z Q m d Z R 0 F B Q U F B Q T 0 9 I i A v P j x F b n R y e S B U e X B l P S J G a W x s Q 2 9 s d W 1 u T m F t Z X M i I F Z h b H V l P S J z W y Z x d W 9 0 O 0 x p c 3 R l I G R l I H B y a X g g M j A y M i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J p e C B y Z X Y g U U M g c 2 V w d C A y M D I y L 0 F 1 d G 9 S Z W 1 v d m V k Q 2 9 s d W 1 u c z E u e 0 x p c 3 R l I G R l I H B y a X g g M j A y M i w w f S Z x d W 9 0 O y w m c X V v d D t T Z W N 0 a W 9 u M S 9 w c m l 4 I H J l d i B R Q y B z Z X B 0 I D I w M j I v Q X V 0 b 1 J l b W 9 2 Z W R D b 2 x 1 b W 5 z M S 5 7 Q 2 9 s d W 1 u M i w x f S Z x d W 9 0 O y w m c X V v d D t T Z W N 0 a W 9 u M S 9 w c m l 4 I H J l d i B R Q y B z Z X B 0 I D I w M j I v Q X V 0 b 1 J l b W 9 2 Z W R D b 2 x 1 b W 5 z M S 5 7 Q 2 9 s d W 1 u M y w y f S Z x d W 9 0 O y w m c X V v d D t T Z W N 0 a W 9 u M S 9 w c m l 4 I H J l d i B R Q y B z Z X B 0 I D I w M j I v Q X V 0 b 1 J l b W 9 2 Z W R D b 2 x 1 b W 5 z M S 5 7 Q 2 9 s d W 1 u N C w z f S Z x d W 9 0 O y w m c X V v d D t T Z W N 0 a W 9 u M S 9 w c m l 4 I H J l d i B R Q y B z Z X B 0 I D I w M j I v Q X V 0 b 1 J l b W 9 2 Z W R D b 2 x 1 b W 5 z M S 5 7 Q 2 9 s d W 1 u N S w 0 f S Z x d W 9 0 O y w m c X V v d D t T Z W N 0 a W 9 u M S 9 w c m l 4 I H J l d i B R Q y B z Z X B 0 I D I w M j I v Q X V 0 b 1 J l b W 9 2 Z W R D b 2 x 1 b W 5 z M S 5 7 Q 2 9 s d W 1 u N i w 1 f S Z x d W 9 0 O y w m c X V v d D t T Z W N 0 a W 9 u M S 9 w c m l 4 I H J l d i B R Q y B z Z X B 0 I D I w M j I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w c m l 4 I H J l d i B R Q y B z Z X B 0 I D I w M j I v Q X V 0 b 1 J l b W 9 2 Z W R D b 2 x 1 b W 5 z M S 5 7 T G l z d G U g Z G U g c H J p e C A y M D I y L D B 9 J n F 1 b 3 Q 7 L C Z x d W 9 0 O 1 N l Y 3 R p b 2 4 x L 3 B y a X g g c m V 2 I F F D I H N l c H Q g M j A y M i 9 B d X R v U m V t b 3 Z l Z E N v b H V t b n M x L n t D b 2 x 1 b W 4 y L D F 9 J n F 1 b 3 Q 7 L C Z x d W 9 0 O 1 N l Y 3 R p b 2 4 x L 3 B y a X g g c m V 2 I F F D I H N l c H Q g M j A y M i 9 B d X R v U m V t b 3 Z l Z E N v b H V t b n M x L n t D b 2 x 1 b W 4 z L D J 9 J n F 1 b 3 Q 7 L C Z x d W 9 0 O 1 N l Y 3 R p b 2 4 x L 3 B y a X g g c m V 2 I F F D I H N l c H Q g M j A y M i 9 B d X R v U m V t b 3 Z l Z E N v b H V t b n M x L n t D b 2 x 1 b W 4 0 L D N 9 J n F 1 b 3 Q 7 L C Z x d W 9 0 O 1 N l Y 3 R p b 2 4 x L 3 B y a X g g c m V 2 I F F D I H N l c H Q g M j A y M i 9 B d X R v U m V t b 3 Z l Z E N v b H V t b n M x L n t D b 2 x 1 b W 4 1 L D R 9 J n F 1 b 3 Q 7 L C Z x d W 9 0 O 1 N l Y 3 R p b 2 4 x L 3 B y a X g g c m V 2 I F F D I H N l c H Q g M j A y M i 9 B d X R v U m V t b 3 Z l Z E N v b H V t b n M x L n t D b 2 x 1 b W 4 2 L D V 9 J n F 1 b 3 Q 7 L C Z x d W 9 0 O 1 N l Y 3 R p b 2 4 x L 3 B y a X g g c m V 2 I F F D I H N l c H Q g M j A y M i 9 B d X R v U m V t b 3 Z l Z E N v b H V t b n M x L n t D b 2 x 1 b W 4 3 L D Z 9 J n F 1 b 3 Q 7 X S w m c X V v d D t S Z W x h d G l v b n N o a X B J b m Z v J n F 1 b 3 Q 7 O l t d f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R X h j Z X B 0 a W 9 u I i A v P j w v U 3 R h Y m x l R W 5 0 c m l l c z 4 8 L 0 l 0 Z W 0 + P E l 0 Z W 0 + P E l 0 Z W 1 M b 2 N h d G l v b j 4 8 S X R l b V R 5 c G U + R m 9 y b X V s Y T w v S X R l b V R 5 c G U + P E l 0 Z W 1 Q Y X R o P l N l Y 3 R p b 2 4 x L 3 B y a X g l M j B y Z X Y l M j B z Z X B 0 J T I w M j A y M j w v S X R l b V B h d G g + P C 9 J d G V t T G 9 j Y X R p b 2 4 + P F N 0 Y W J s Z U V u d H J p Z X M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R m l s b E N v d W 5 0 I i B W Y W x 1 Z T 0 i b D M 0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z M F Q y M D o y O T o y N S 4 y N z Y 5 O T U x W i I g L z 4 8 R W 5 0 c n k g V H l w Z T 0 i R m l s b E N v b H V t b l R 5 c G V z I i B W Y W x 1 Z T 0 i c 0 J n Q U d B Q U F B Q U F B Q U F B Q U F B Q U F H I i A v P j x F b n R y e S B U e X B l P S J G a W x s Q 2 9 s d W 1 u T m F t Z X M i I F Z h b H V l P S J z W y Z x d W 9 0 O 2 x p d H T D q X J h d H V y Z S A y M D I y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a X g g c m V 2 I H N l c H Q g M j A y M i 9 B d X R v U m V t b 3 Z l Z E N v b H V t b n M x L n t s a X R 0 w 6 l y Y X R 1 c m U g M j A y M i w w f S Z x d W 9 0 O y w m c X V v d D t T Z W N 0 a W 9 u M S 9 w c m l 4 I H J l d i B z Z X B 0 I D I w M j I v Q X V 0 b 1 J l b W 9 2 Z W R D b 2 x 1 b W 5 z M S 5 7 Q 2 9 s d W 1 u M i w x f S Z x d W 9 0 O y w m c X V v d D t T Z W N 0 a W 9 u M S 9 w c m l 4 I H J l d i B z Z X B 0 I D I w M j I v Q X V 0 b 1 J l b W 9 2 Z W R D b 2 x 1 b W 5 z M S 5 7 Q 2 9 s d W 1 u M y w y f S Z x d W 9 0 O y w m c X V v d D t T Z W N 0 a W 9 u M S 9 w c m l 4 I H J l d i B z Z X B 0 I D I w M j I v Q X V 0 b 1 J l b W 9 2 Z W R D b 2 x 1 b W 5 z M S 5 7 Q 2 9 s d W 1 u N C w z f S Z x d W 9 0 O y w m c X V v d D t T Z W N 0 a W 9 u M S 9 w c m l 4 I H J l d i B z Z X B 0 I D I w M j I v Q X V 0 b 1 J l b W 9 2 Z W R D b 2 x 1 b W 5 z M S 5 7 Q 2 9 s d W 1 u N S w 0 f S Z x d W 9 0 O y w m c X V v d D t T Z W N 0 a W 9 u M S 9 w c m l 4 I H J l d i B z Z X B 0 I D I w M j I v Q X V 0 b 1 J l b W 9 2 Z W R D b 2 x 1 b W 5 z M S 5 7 Q 2 9 s d W 1 u N i w 1 f S Z x d W 9 0 O y w m c X V v d D t T Z W N 0 a W 9 u M S 9 w c m l 4 I H J l d i B z Z X B 0 I D I w M j I v Q X V 0 b 1 J l b W 9 2 Z W R D b 2 x 1 b W 5 z M S 5 7 Q 2 9 s d W 1 u N y w 2 f S Z x d W 9 0 O y w m c X V v d D t T Z W N 0 a W 9 u M S 9 w c m l 4 I H J l d i B z Z X B 0 I D I w M j I v Q X V 0 b 1 J l b W 9 2 Z W R D b 2 x 1 b W 5 z M S 5 7 Q 2 9 s d W 1 u O C w 3 f S Z x d W 9 0 O y w m c X V v d D t T Z W N 0 a W 9 u M S 9 w c m l 4 I H J l d i B z Z X B 0 I D I w M j I v Q X V 0 b 1 J l b W 9 2 Z W R D b 2 x 1 b W 5 z M S 5 7 Q 2 9 s d W 1 u O S w 4 f S Z x d W 9 0 O y w m c X V v d D t T Z W N 0 a W 9 u M S 9 w c m l 4 I H J l d i B z Z X B 0 I D I w M j I v Q X V 0 b 1 J l b W 9 2 Z W R D b 2 x 1 b W 5 z M S 5 7 Q 2 9 s d W 1 u M T A s O X 0 m c X V v d D s s J n F 1 b 3 Q 7 U 2 V j d G l v b j E v c H J p e C B y Z X Y g c 2 V w d C A y M D I y L 0 F 1 d G 9 S Z W 1 v d m V k Q 2 9 s d W 1 u c z E u e 0 N v b H V t b j E x L D E w f S Z x d W 9 0 O y w m c X V v d D t T Z W N 0 a W 9 u M S 9 w c m l 4 I H J l d i B z Z X B 0 I D I w M j I v Q X V 0 b 1 J l b W 9 2 Z W R D b 2 x 1 b W 5 z M S 5 7 Q 2 9 s d W 1 u M T I s M T F 9 J n F 1 b 3 Q 7 L C Z x d W 9 0 O 1 N l Y 3 R p b 2 4 x L 3 B y a X g g c m V 2 I H N l c H Q g M j A y M i 9 B d X R v U m V t b 3 Z l Z E N v b H V t b n M x L n t D b 2 x 1 b W 4 x M y w x M n 0 m c X V v d D s s J n F 1 b 3 Q 7 U 2 V j d G l v b j E v c H J p e C B y Z X Y g c 2 V w d C A y M D I y L 0 F 1 d G 9 S Z W 1 v d m V k Q 2 9 s d W 1 u c z E u e 0 N v b H V t b j E 0 L D E z f S Z x d W 9 0 O y w m c X V v d D t T Z W N 0 a W 9 u M S 9 w c m l 4 I H J l d i B z Z X B 0 I D I w M j I v Q X V 0 b 1 J l b W 9 2 Z W R D b 2 x 1 b W 5 z M S 5 7 Q 2 9 s d W 1 u M T U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w c m l 4 I H J l d i B z Z X B 0 I D I w M j I v Q X V 0 b 1 J l b W 9 2 Z W R D b 2 x 1 b W 5 z M S 5 7 b G l 0 d M O p c m F 0 d X J l I D I w M j I s M H 0 m c X V v d D s s J n F 1 b 3 Q 7 U 2 V j d G l v b j E v c H J p e C B y Z X Y g c 2 V w d C A y M D I y L 0 F 1 d G 9 S Z W 1 v d m V k Q 2 9 s d W 1 u c z E u e 0 N v b H V t b j I s M X 0 m c X V v d D s s J n F 1 b 3 Q 7 U 2 V j d G l v b j E v c H J p e C B y Z X Y g c 2 V w d C A y M D I y L 0 F 1 d G 9 S Z W 1 v d m V k Q 2 9 s d W 1 u c z E u e 0 N v b H V t b j M s M n 0 m c X V v d D s s J n F 1 b 3 Q 7 U 2 V j d G l v b j E v c H J p e C B y Z X Y g c 2 V w d C A y M D I y L 0 F 1 d G 9 S Z W 1 v d m V k Q 2 9 s d W 1 u c z E u e 0 N v b H V t b j Q s M 3 0 m c X V v d D s s J n F 1 b 3 Q 7 U 2 V j d G l v b j E v c H J p e C B y Z X Y g c 2 V w d C A y M D I y L 0 F 1 d G 9 S Z W 1 v d m V k Q 2 9 s d W 1 u c z E u e 0 N v b H V t b j U s N H 0 m c X V v d D s s J n F 1 b 3 Q 7 U 2 V j d G l v b j E v c H J p e C B y Z X Y g c 2 V w d C A y M D I y L 0 F 1 d G 9 S Z W 1 v d m V k Q 2 9 s d W 1 u c z E u e 0 N v b H V t b j Y s N X 0 m c X V v d D s s J n F 1 b 3 Q 7 U 2 V j d G l v b j E v c H J p e C B y Z X Y g c 2 V w d C A y M D I y L 0 F 1 d G 9 S Z W 1 v d m V k Q 2 9 s d W 1 u c z E u e 0 N v b H V t b j c s N n 0 m c X V v d D s s J n F 1 b 3 Q 7 U 2 V j d G l v b j E v c H J p e C B y Z X Y g c 2 V w d C A y M D I y L 0 F 1 d G 9 S Z W 1 v d m V k Q 2 9 s d W 1 u c z E u e 0 N v b H V t b j g s N 3 0 m c X V v d D s s J n F 1 b 3 Q 7 U 2 V j d G l v b j E v c H J p e C B y Z X Y g c 2 V w d C A y M D I y L 0 F 1 d G 9 S Z W 1 v d m V k Q 2 9 s d W 1 u c z E u e 0 N v b H V t b j k s O H 0 m c X V v d D s s J n F 1 b 3 Q 7 U 2 V j d G l v b j E v c H J p e C B y Z X Y g c 2 V w d C A y M D I y L 0 F 1 d G 9 S Z W 1 v d m V k Q 2 9 s d W 1 u c z E u e 0 N v b H V t b j E w L D l 9 J n F 1 b 3 Q 7 L C Z x d W 9 0 O 1 N l Y 3 R p b 2 4 x L 3 B y a X g g c m V 2 I H N l c H Q g M j A y M i 9 B d X R v U m V t b 3 Z l Z E N v b H V t b n M x L n t D b 2 x 1 b W 4 x M S w x M H 0 m c X V v d D s s J n F 1 b 3 Q 7 U 2 V j d G l v b j E v c H J p e C B y Z X Y g c 2 V w d C A y M D I y L 0 F 1 d G 9 S Z W 1 v d m V k Q 2 9 s d W 1 u c z E u e 0 N v b H V t b j E y L D E x f S Z x d W 9 0 O y w m c X V v d D t T Z W N 0 a W 9 u M S 9 w c m l 4 I H J l d i B z Z X B 0 I D I w M j I v Q X V 0 b 1 J l b W 9 2 Z W R D b 2 x 1 b W 5 z M S 5 7 Q 2 9 s d W 1 u M T M s M T J 9 J n F 1 b 3 Q 7 L C Z x d W 9 0 O 1 N l Y 3 R p b 2 4 x L 3 B y a X g g c m V 2 I H N l c H Q g M j A y M i 9 B d X R v U m V t b 3 Z l Z E N v b H V t b n M x L n t D b 2 x 1 b W 4 x N C w x M 3 0 m c X V v d D s s J n F 1 b 3 Q 7 U 2 V j d G l v b j E v c H J p e C B y Z X Y g c 2 V w d C A y M D I y L 0 F 1 d G 9 S Z W 1 v d m V k Q 2 9 s d W 1 u c z E u e 0 N v b H V t b j E 1 L D E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c m 9 k d W N 0 X 2 V 4 c G 9 y d F 8 y M D I z L T A y L T E y L T A 1 L T U 1 L T A 2 P C 9 J d G V t U G F 0 a D 4 8 L 0 l 0 Z W 1 M b 2 N h d G l v b j 4 8 U 3 R h Y m x l R W 5 0 c m l l c z 4 8 R W 5 0 c n k g V H l w Z T 0 i R m l s b E N v b H V t b k 5 h b W V z I i B W Y W x 1 Z T 0 i c 1 s m c X V v d D t w b 3 N 0 X 3 R p d G x l J n F 1 b 3 Q 7 L C Z x d W 9 0 O 3 N r d S Z x d W 9 0 O y w m c X V v d D t y Z W d 1 b G F y X 3 B y a W N l J n F 1 b 3 Q 7 L C Z x d W 9 0 O 3 R h e D p w c m 9 k d W N 0 X 2 N h d C Z x d W 9 0 O 1 0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Q 2 9 s d W 1 u V H l w Z X M i I F Z h b H V l P S J z Q m d Z U k J n P T 0 i I C 8 + P E V u d H J 5 I F R 5 c G U 9 I k Z p b G x M Y X N 0 V X B k Y X R l Z C I g V m F s d W U 9 I m Q y M D I z L T E w L T E 2 V D E 2 O j E 1 O j I 3 L j I 2 N z A 1 N j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R m l s b E N v d W 5 0 I i B W Y W x 1 Z T 0 i b D A i I C 8 + P E V u d H J 5 I F R 5 c G U 9 I k Z p b G x U b 0 R h d G F N b 2 R l b E V u Y W J s Z W Q i I F Z h b H V l P S J s M C I g L z 4 8 R W 5 0 c n k g V H l w Z T 0 i S X N Q c m l 2 Y X R l I i B W Y W x 1 Z T 0 i b D A i I C 8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Q 2 9 u b m V j d G l v b k 9 u b H k i I C 8 + P E V u d H J 5 I F R 5 c G U 9 I l J l c 3 V s d F R 5 c G U i I F Z h b H V l P S J z R X h j Z X B 0 a W 9 u I i A v P j x F b n R y e S B U e X B l P S J G a W x s U 3 R h d H V z I i B W Y W x 1 Z T 0 i c 1 d h a X R p b m d G b 3 J F e G N l b F J l Z n J l c 2 g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b 2 R 1 Y 3 R f Z X h w b 3 J 0 X z I w M j M t M D I t M T I t M D U t N T U t M D Y v Q X V 0 b 1 J l b W 9 2 Z W R D b 2 x 1 b W 5 z M S 5 7 c G 9 z d F 9 0 a X R s Z S w w f S Z x d W 9 0 O y w m c X V v d D t T Z W N 0 a W 9 u M S 9 w c m 9 k d W N 0 X 2 V 4 c G 9 y d F 8 y M D I z L T A y L T E y L T A 1 L T U 1 L T A 2 L 0 F 1 d G 9 S Z W 1 v d m V k Q 2 9 s d W 1 u c z E u e 3 N r d S w x f S Z x d W 9 0 O y w m c X V v d D t T Z W N 0 a W 9 u M S 9 w c m 9 k d W N 0 X 2 V 4 c G 9 y d F 8 y M D I z L T A y L T E y L T A 1 L T U 1 L T A 2 L 0 F 1 d G 9 S Z W 1 v d m V k Q 2 9 s d W 1 u c z E u e 3 J l Z 3 V s Y X J f c H J p Y 2 U s M n 0 m c X V v d D s s J n F 1 b 3 Q 7 U 2 V j d G l v b j E v c H J v Z H V j d F 9 l e H B v c n R f M j A y M y 0 w M i 0 x M i 0 w N S 0 1 N S 0 w N i 9 B d X R v U m V t b 3 Z l Z E N v b H V t b n M x L n t 0 Y X g 6 c H J v Z H V j d F 9 j Y X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c H J v Z H V j d F 9 l e H B v c n R f M j A y M y 0 w M i 0 x M i 0 w N S 0 1 N S 0 w N i 9 B d X R v U m V t b 3 Z l Z E N v b H V t b n M x L n t w b 3 N 0 X 3 R p d G x l L D B 9 J n F 1 b 3 Q 7 L C Z x d W 9 0 O 1 N l Y 3 R p b 2 4 x L 3 B y b 2 R 1 Y 3 R f Z X h w b 3 J 0 X z I w M j M t M D I t M T I t M D U t N T U t M D Y v Q X V 0 b 1 J l b W 9 2 Z W R D b 2 x 1 b W 5 z M S 5 7 c 2 t 1 L D F 9 J n F 1 b 3 Q 7 L C Z x d W 9 0 O 1 N l Y 3 R p b 2 4 x L 3 B y b 2 R 1 Y 3 R f Z X h w b 3 J 0 X z I w M j M t M D I t M T I t M D U t N T U t M D Y v Q X V 0 b 1 J l b W 9 2 Z W R D b 2 x 1 b W 5 z M S 5 7 c m V n d W x h c l 9 w c m l j Z S w y f S Z x d W 9 0 O y w m c X V v d D t T Z W N 0 a W 9 u M S 9 w c m 9 k d W N 0 X 2 V 4 c G 9 y d F 8 y M D I z L T A y L T E y L T A 1 L T U 1 L T A 2 L 0 F 1 d G 9 S Z W 1 v d m V k Q 2 9 s d W 1 u c z E u e 3 R h e D p w c m 9 k d W N 0 X 2 N h d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J v Z H V j d F 9 l e H B v c n R f M j A y M i 0 x M i 0 y M i 0 w M y 0 y M i 0 0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k d W N 0 X 2 V 4 c G 9 y d F 8 y M D I y L T E y L T I y L T A z L T I y L T Q 1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k d W N 0 X 2 V 4 c G 9 y d F 8 y M D I y L T E y L T I y L T A z L T I y L T Q 1 L 1 Z h b G V 1 c i U y M H J l b X B s Y W M l Q z M l Q T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H V j d F 9 l e H B v c n R f M j A y M i 0 x M i 0 y M i 0 w M y 0 y M i 0 0 N S 9 W Y W x l d X I l M j B y Z W 1 w b G F j J U M z J U E 5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k d W N 0 X 2 V 4 c G 9 y d F 8 y M D I y L T E y L T I y L T A z L T I y L T Q 1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k d W N 0 X 2 V 4 c G 9 y d F 8 y M D I y L T E y L T I y L T A z L T I y L T Q 1 L 0 F 1 d H J l c y U y M G N v b G 9 u b m V z J T I w c 3 V w c H J p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H V j d F 9 l e H B v c n R f M j A y M i 0 x M i 0 y M i 0 w M y 0 y M i 0 0 N S 9 D b 2 x v b m 5 l c y U y M H B l c m 1 1 d C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e C U y M H J l d i U y M F F D J T I w c 2 V w d C U y M D I w M j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e C U y M H J l d i U y M F F D J T I w c 2 V w d C U y M D I w M j I v c H J p e C U y M H J l d i U y M F F D J T I w c 2 V w d C U y M D I w M j J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4 J T I w c m V 2 J T I w U U M l M j B z Z X B 0 J T I w M j A y M i 9 F b i 1 0 J U M z J U F B d G V z J T I w c H J v b X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e C U y M H J l d i U y M F F D J T I w c 2 V w d C U y M D I w M j I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X g l M j B y Z X Y l M j B z Z X B 0 J T I w M j A y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4 J T I w c m V 2 J T I w c 2 V w d C U y M D I w M j I v c H J p e C U y M H J l d i U y M H N l c H Q l M j A y M D I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e C U y M H J l d i U y M H N l c H Q l M j A y M D I y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4 J T I w c m V 2 J T I w c 2 V w d C U y M D I w M j I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R 1 Y 3 R f Z X h w b 3 J 0 X z I w M j M t M D I t M T I t M D U t N T U t M D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H V j d F 9 l e H B v c n R f M j A y M y 0 w M i 0 x M i 0 w N S 0 1 N S 0 w N i 9 F b i 1 0 J U M z J U F B d G V z J T I w c H J v b X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H V j d F 9 l e H B v c n R f M j A y M y 0 w M i 0 x M i 0 w N S 0 1 N S 0 w N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H V j d F 9 l e H B v c n R f M j A y M y 0 w M i 0 x M i 0 w N S 0 1 N S 0 w N i 9 B d X R y Z X M l M j B j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R 1 Y 3 R f Z X h w b 3 J 0 X z I w M j M t M D I t M T I t M D U t N T U t M D Y v V m F s Z X V y J T I w c m V t c G x h Y y V D M y V B O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k d W N 0 X 2 V 4 c G 9 y d F 8 y M D I z L T A y L T E y L T A 1 L T U 1 L T A 2 L 1 R 5 c G U l M j B t b 2 R p Z m k l Q z M l Q T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H V j d F 9 l e H B v c n R f M j A y M y 0 w M i 0 x M i 0 w N S 0 1 N S 0 w N i 9 M a W d u Z X M l M j B 0 c m k l Q z M l Q T l l c z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c m 9 k d W N 0 X 2 V 4 c G 9 y d F 8 y M D I z L T A y L T E y L T A 1 L T U 1 L T A 2 J T I w K D I p P C 9 J d G V t U G F 0 a D 4 8 L 0 l 0 Z W 1 M b 2 N h d G l v b j 4 8 U 3 R h Y m x l R W 5 0 c m l l c z 4 8 R W 5 0 c n k g V H l w Z T 0 i R m l s b E V y c m 9 y Q 2 9 k Z S I g V m F s d W U 9 I n N V b m t u b 3 d u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V y c m 9 y Q 2 9 1 b n Q i I F Z h b H V l P S J s M C I g L z 4 8 R W 5 0 c n k g V H l w Z T 0 i R m l s b E x h c 3 R V c G R h d G V k I i B W Y W x 1 Z T 0 i Z D I w M j M t M T A t M T Z U M T Y 6 N T Q 6 N T M u M j E x O T M 5 O F o i I C 8 + P E V u d H J 5 I F R 5 c G U 9 I k Z p b G x D b 2 x 1 b W 5 U e X B l c y I g V m F s d W U 9 I n N C Z 1 l S Q m c 9 P S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3 B v c 3 R f d G l 0 b G U m c X V v d D s s J n F 1 b 3 Q 7 c 2 t 1 J n F 1 b 3 Q 7 L C Z x d W 9 0 O 3 J l Z 3 V s Y X J f c H J p Y 2 U m c X V v d D s s J n F 1 b 3 Q 7 d G F 4 O n B y b 2 R 1 Y 3 R f Y 2 F 0 J n F 1 b 3 Q 7 X S I g L z 4 8 R W 5 0 c n k g V H l w Z T 0 i R m l s b F R v R G F 0 Y U 1 v Z G V s R W 5 h Y m x l Z C I g V m F s d W U 9 I m w w I i A v P j x F b n R y e S B U e X B l P S J J c 1 B y a X Z h d G U i I F Z h b H V l P S J s M C I g L z 4 8 R W 5 0 c n k g V H l w Z T 0 i R m l s b F N 0 Y X R 1 c y I g V m F s d W U 9 I n N X Y W l 0 a W 5 n R m 9 y R X h j Z W x S Z W Z y Z X N o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E V u d H J 5 I F R 5 c G U 9 I k Z p b G x D b 3 V u d C I g V m F s d W U 9 I m w w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b 2 R 1 Y 3 R f Z X h w b 3 J 0 X z I w M j M t M D I t M T I t M D U t N T U t M D Y v Q X V 0 b 1 J l b W 9 2 Z W R D b 2 x 1 b W 5 z M S 5 7 c G 9 z d F 9 0 a X R s Z S w w f S Z x d W 9 0 O y w m c X V v d D t T Z W N 0 a W 9 u M S 9 w c m 9 k d W N 0 X 2 V 4 c G 9 y d F 8 y M D I z L T A y L T E y L T A 1 L T U 1 L T A 2 L 0 F 1 d G 9 S Z W 1 v d m V k Q 2 9 s d W 1 u c z E u e 3 N r d S w x f S Z x d W 9 0 O y w m c X V v d D t T Z W N 0 a W 9 u M S 9 w c m 9 k d W N 0 X 2 V 4 c G 9 y d F 8 y M D I z L T A y L T E y L T A 1 L T U 1 L T A 2 L 0 F 1 d G 9 S Z W 1 v d m V k Q 2 9 s d W 1 u c z E u e 3 J l Z 3 V s Y X J f c H J p Y 2 U s M n 0 m c X V v d D s s J n F 1 b 3 Q 7 U 2 V j d G l v b j E v c H J v Z H V j d F 9 l e H B v c n R f M j A y M y 0 w M i 0 x M i 0 w N S 0 1 N S 0 w N i 9 B d X R v U m V t b 3 Z l Z E N v b H V t b n M x L n t 0 Y X g 6 c H J v Z H V j d F 9 j Y X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c H J v Z H V j d F 9 l e H B v c n R f M j A y M y 0 w M i 0 x M i 0 w N S 0 1 N S 0 w N i 9 B d X R v U m V t b 3 Z l Z E N v b H V t b n M x L n t w b 3 N 0 X 3 R p d G x l L D B 9 J n F 1 b 3 Q 7 L C Z x d W 9 0 O 1 N l Y 3 R p b 2 4 x L 3 B y b 2 R 1 Y 3 R f Z X h w b 3 J 0 X z I w M j M t M D I t M T I t M D U t N T U t M D Y v Q X V 0 b 1 J l b W 9 2 Z W R D b 2 x 1 b W 5 z M S 5 7 c 2 t 1 L D F 9 J n F 1 b 3 Q 7 L C Z x d W 9 0 O 1 N l Y 3 R p b 2 4 x L 3 B y b 2 R 1 Y 3 R f Z X h w b 3 J 0 X z I w M j M t M D I t M T I t M D U t N T U t M D Y v Q X V 0 b 1 J l b W 9 2 Z W R D b 2 x 1 b W 5 z M S 5 7 c m V n d W x h c l 9 w c m l j Z S w y f S Z x d W 9 0 O y w m c X V v d D t T Z W N 0 a W 9 u M S 9 w c m 9 k d W N 0 X 2 V 4 c G 9 y d F 8 y M D I z L T A y L T E y L T A 1 L T U 1 L T A 2 L 0 F 1 d G 9 S Z W 1 v d m V k Q 2 9 s d W 1 u c z E u e 3 R h e D p w c m 9 k d W N 0 X 2 N h d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J v Z H V j d F 9 l e H B v c n R f M j A y M y 0 w M i 0 x M i 0 w N S 0 1 N S 0 w N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k d W N 0 X 2 V 4 c G 9 y d F 8 y M D I z L T A y L T E y L T A 1 L T U 1 L T A 2 J T I w K D I p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k d W N 0 X 2 V 4 c G 9 y d F 8 y M D I z L T A y L T E y L T A 1 L T U 1 L T A 2 J T I w K D I p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k d W N 0 X 2 V 4 c G 9 y d F 8 y M D I z L T A y L T E y L T A 1 L T U 1 L T A 2 J T I w K D I p L 0 F 1 d H J l c y U y M G N v b G 9 u b m V z J T I w c 3 V w c H J p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H V j d F 9 l e H B v c n R f M j A y M y 0 w M i 0 x M i 0 w N S 0 1 N S 0 w N i U y M C g y K S 9 W Y W x l d X I l M j B y Z W 1 w b G F j J U M z J U E 5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R 1 Y 3 R f Z X h w b 3 J 0 X z I w M j M t M D I t M T I t M D U t N T U t M D Y l M j A o M i k v V H l w Z S U y M G 1 v Z G l m a S V D M y V B O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k d W N 0 X 2 V 4 c G 9 y d F 8 y M D I z L T A y L T E y L T A 1 L T U 1 L T A 2 J T I w K D I p L 0 x p Z 2 5 l c y U y M H R y a S V D M y V B O W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O 1 H a g x C F V F k f U i T a M b F m A A A A A A A g A A A A A A E G Y A A A A B A A A g A A A A D / P k 1 P p 9 j i L J s d j 6 W O z y L w V w s e r N p A w q V q a 8 z q / 9 P y I A A A A A D o A A A A A C A A A g A A A A B r x 6 q F / c 8 U j S Q 3 4 l q P D 6 t / F j K L t M k B C h 1 7 w G c q d h M 8 9 Q A A A A H 6 i n w U 9 h m c j 5 y m 1 + O B g V q i / 7 p j l v p / 7 w C L 2 R e H E g L c s j o B + v w m 3 0 L W I R 0 L q e F l W i r m P A B a R N A E r u U V v B t A y Z L Q U I w 2 i 5 U k 5 C t E Q i 4 w + 4 n k J A A A A A Y q 0 r s 9 7 N y U f 9 A p w Z 4 T u E e W G E i c q m W g D w H j 8 t 3 5 6 t H m v e a l N X o 0 p d L n F l r 4 s t 4 K L A h 1 6 B H F G U e K v F q M C G P z p M c g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aa0f1df-3d37-4620-9915-e709110ac6a1">
      <UserInfo>
        <DisplayName>cslo dp coordo adj</DisplayName>
        <AccountId>73</AccountId>
        <AccountType/>
      </UserInfo>
      <UserInfo>
        <DisplayName>cslo distribution-publications coordo</DisplayName>
        <AccountId>94</AccountId>
        <AccountType/>
      </UserInfo>
      <UserInfo>
        <DisplayName>cslo trésorier</DisplayName>
        <AccountId>95</AccountId>
        <AccountType/>
      </UserInfo>
      <UserInfo>
        <DisplayName>Webmestre (Relations-publiques)</DisplayName>
        <AccountId>35</AccountId>
        <AccountType/>
      </UserInfo>
      <UserInfo>
        <DisplayName>cslo dp tresorier</DisplayName>
        <AccountId>86</AccountId>
        <AccountType/>
      </UserInfo>
    </SharedWithUsers>
    <_activity xmlns="fca977ec-b0ae-4c64-a8db-f112203042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B9E43C1256C4EB74E04A39978F6FA" ma:contentTypeVersion="16" ma:contentTypeDescription="Crée un document." ma:contentTypeScope="" ma:versionID="d48b7dd93657000a192b8b9281df4717">
  <xsd:schema xmlns:xsd="http://www.w3.org/2001/XMLSchema" xmlns:xs="http://www.w3.org/2001/XMLSchema" xmlns:p="http://schemas.microsoft.com/office/2006/metadata/properties" xmlns:ns3="fca977ec-b0ae-4c64-a8db-f1122030429a" xmlns:ns4="8aa0f1df-3d37-4620-9915-e709110ac6a1" targetNamespace="http://schemas.microsoft.com/office/2006/metadata/properties" ma:root="true" ma:fieldsID="27d644fbde778d346fa7106f0e834241" ns3:_="" ns4:_="">
    <xsd:import namespace="fca977ec-b0ae-4c64-a8db-f1122030429a"/>
    <xsd:import namespace="8aa0f1df-3d37-4620-9915-e709110ac6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977ec-b0ae-4c64-a8db-f11220304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0f1df-3d37-4620-9915-e709110ac6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F8546B-3062-4CA0-A7DC-113E642C821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A8FFAB3-FAF4-4C2B-8299-AF53C478619B}">
  <ds:schemaRefs>
    <ds:schemaRef ds:uri="fca977ec-b0ae-4c64-a8db-f1122030429a"/>
    <ds:schemaRef ds:uri="8aa0f1df-3d37-4620-9915-e709110ac6a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A5E6F9-63B3-4C30-9AB2-F7D2183987F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B3C911-101B-426D-98B1-AFCA6B31D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977ec-b0ae-4c64-a8db-f1122030429a"/>
    <ds:schemaRef ds:uri="8aa0f1df-3d37-4620-9915-e709110ac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Feuil1!Print_Area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St-Jean</dc:creator>
  <cp:keywords/>
  <dc:description/>
  <cp:lastModifiedBy>SCRTI coordonnateur</cp:lastModifiedBy>
  <cp:revision/>
  <cp:lastPrinted>2024-04-05T22:56:44Z</cp:lastPrinted>
  <dcterms:created xsi:type="dcterms:W3CDTF">2022-04-19T21:37:05Z</dcterms:created>
  <dcterms:modified xsi:type="dcterms:W3CDTF">2024-04-05T22:58:47Z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0x010100789B9E43C1256C4EB74E04A39978F6FA</vt:lpwstr>
  </property>
  <property fmtid="{D5CDD505-2E9C-101B-9397-08002B2CF9AE}" pid="3" name="MediaServiceImageTags">
    <vt:lpwstr/>
  </property>
</Properties>
</file>